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img" ContentType="image/p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.local\content\generic\T\1\t1www.hesa.ac.uk\root\images\stories\hesa\Press\"/>
    </mc:Choice>
  </mc:AlternateContent>
  <bookViews>
    <workbookView xWindow="0" yWindow="0" windowWidth="25170" windowHeight="10425"/>
  </bookViews>
  <sheets>
    <sheet name="HE-BCI Spin-offs" sheetId="4" r:id="rId1"/>
    <sheet name="HE-BCI Income sources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4" l="1"/>
  <c r="B21" i="4" s="1"/>
  <c r="C17" i="4"/>
  <c r="C21" i="4" s="1"/>
  <c r="E17" i="4"/>
  <c r="E21" i="4"/>
  <c r="F17" i="4"/>
  <c r="F21" i="4" s="1"/>
  <c r="H17" i="4"/>
  <c r="H21" i="4" s="1"/>
  <c r="I17" i="4"/>
  <c r="I21" i="4" s="1"/>
  <c r="K17" i="4"/>
  <c r="K21" i="4" s="1"/>
  <c r="L17" i="4"/>
  <c r="L21" i="4" s="1"/>
  <c r="N17" i="4"/>
  <c r="N21" i="4" s="1"/>
  <c r="O17" i="4"/>
  <c r="O21" i="4" s="1"/>
  <c r="B34" i="4"/>
  <c r="B38" i="4" s="1"/>
  <c r="C34" i="4"/>
  <c r="C38" i="4" s="1"/>
  <c r="E34" i="4"/>
  <c r="E38" i="4" s="1"/>
  <c r="F34" i="4"/>
  <c r="F38" i="4" s="1"/>
  <c r="H34" i="4"/>
  <c r="H38" i="4" s="1"/>
  <c r="I34" i="4"/>
  <c r="I38" i="4" s="1"/>
  <c r="K34" i="4"/>
  <c r="K38" i="4" s="1"/>
  <c r="L34" i="4"/>
  <c r="L38" i="4" s="1"/>
  <c r="N34" i="4"/>
  <c r="N38" i="4" s="1"/>
  <c r="O34" i="4"/>
  <c r="O38" i="4" s="1"/>
  <c r="B51" i="4"/>
  <c r="B55" i="4" s="1"/>
  <c r="C51" i="4"/>
  <c r="C55" i="4" s="1"/>
  <c r="E51" i="4"/>
  <c r="E55" i="4" s="1"/>
  <c r="F51" i="4"/>
  <c r="F55" i="4" s="1"/>
  <c r="H51" i="4"/>
  <c r="H55" i="4" s="1"/>
  <c r="I51" i="4"/>
  <c r="I55" i="4" s="1"/>
  <c r="K51" i="4"/>
  <c r="K55" i="4" s="1"/>
  <c r="L51" i="4"/>
  <c r="L55" i="4" s="1"/>
  <c r="N51" i="4"/>
  <c r="N55" i="4" s="1"/>
  <c r="O51" i="4"/>
  <c r="O55" i="4" s="1"/>
  <c r="B68" i="4"/>
  <c r="B72" i="4" s="1"/>
  <c r="C68" i="4"/>
  <c r="C72" i="4" s="1"/>
  <c r="E68" i="4"/>
  <c r="E72" i="4" s="1"/>
  <c r="F68" i="4"/>
  <c r="F72" i="4" s="1"/>
  <c r="H68" i="4"/>
  <c r="H72" i="4" s="1"/>
  <c r="I68" i="4"/>
  <c r="I72" i="4" s="1"/>
  <c r="K68" i="4"/>
  <c r="K72" i="4" s="1"/>
  <c r="L68" i="4"/>
  <c r="L72" i="4" s="1"/>
  <c r="N68" i="4"/>
  <c r="N72" i="4" s="1"/>
  <c r="O68" i="4"/>
  <c r="O72" i="4" s="1"/>
  <c r="B85" i="4"/>
  <c r="B89" i="4" s="1"/>
  <c r="C85" i="4"/>
  <c r="C89" i="4" s="1"/>
  <c r="E85" i="4"/>
  <c r="E89" i="4" s="1"/>
  <c r="F85" i="4"/>
  <c r="F89" i="4" s="1"/>
  <c r="H85" i="4"/>
  <c r="H89" i="4" s="1"/>
  <c r="I85" i="4"/>
  <c r="I89" i="4" s="1"/>
  <c r="K85" i="4"/>
  <c r="K89" i="4" s="1"/>
  <c r="L85" i="4"/>
  <c r="L89" i="4" s="1"/>
  <c r="N85" i="4"/>
  <c r="N89" i="4" s="1"/>
  <c r="O85" i="4"/>
  <c r="O89" i="4" s="1"/>
  <c r="R17" i="2"/>
  <c r="R25" i="2" s="1"/>
  <c r="Q17" i="2"/>
  <c r="Q25" i="2" s="1"/>
  <c r="U17" i="2"/>
  <c r="U25" i="2" s="1"/>
  <c r="T17" i="2"/>
  <c r="T25" i="2" s="1"/>
  <c r="N17" i="2"/>
  <c r="N25" i="2" s="1"/>
  <c r="I17" i="2"/>
  <c r="I25" i="2" s="1"/>
  <c r="H17" i="2"/>
  <c r="H25" i="2" s="1"/>
  <c r="L17" i="2"/>
  <c r="L25" i="2" s="1"/>
  <c r="K17" i="2"/>
  <c r="K25" i="2" s="1"/>
  <c r="O17" i="2"/>
  <c r="O25" i="2" s="1"/>
  <c r="F17" i="2"/>
  <c r="F25" i="2" s="1"/>
  <c r="E17" i="2"/>
  <c r="E25" i="2" s="1"/>
  <c r="C17" i="2"/>
  <c r="C25" i="2" s="1"/>
  <c r="B17" i="2"/>
  <c r="B25" i="2" s="1"/>
</calcChain>
</file>

<file path=xl/sharedStrings.xml><?xml version="1.0" encoding="utf-8"?>
<sst xmlns="http://schemas.openxmlformats.org/spreadsheetml/2006/main" count="142" uniqueCount="41">
  <si>
    <t>Spin-offs with some HEP ownership</t>
  </si>
  <si>
    <t>Formal spin-offs not HEP owned</t>
  </si>
  <si>
    <t>Staff start-ups</t>
  </si>
  <si>
    <t>Graduate start-ups</t>
  </si>
  <si>
    <t>Social enterprises</t>
  </si>
  <si>
    <t>Location of HE provider</t>
  </si>
  <si>
    <t>2013/14</t>
  </si>
  <si>
    <t>2014/15</t>
  </si>
  <si>
    <t>Number of new spin-off companies</t>
  </si>
  <si>
    <t>England</t>
  </si>
  <si>
    <t>North East</t>
  </si>
  <si>
    <t>North West</t>
  </si>
  <si>
    <t>Yorkshire and The Humber</t>
  </si>
  <si>
    <t>East Midlands</t>
  </si>
  <si>
    <t>West Midlands</t>
  </si>
  <si>
    <t>East of England</t>
  </si>
  <si>
    <t>London</t>
  </si>
  <si>
    <t>South East</t>
  </si>
  <si>
    <t>South West</t>
  </si>
  <si>
    <t>England Total</t>
  </si>
  <si>
    <t>Wales</t>
  </si>
  <si>
    <t>Scotland</t>
  </si>
  <si>
    <t>Northern Ireland</t>
  </si>
  <si>
    <t>UK Total</t>
  </si>
  <si>
    <t>Total number of active firms</t>
  </si>
  <si>
    <t>Estimated current employment of all active firms</t>
  </si>
  <si>
    <t>Estimated current turnover of all active firms (£000s)</t>
  </si>
  <si>
    <t>Estimated external investment received (£000s)</t>
  </si>
  <si>
    <t>This work is licensed under a Creative Commons Attribution 4.0 International License.</t>
  </si>
  <si>
    <t>Collaborative research involving public funding</t>
  </si>
  <si>
    <t>Consultancy contracts</t>
  </si>
  <si>
    <t>Contract research</t>
  </si>
  <si>
    <t>Courses for business and the community</t>
  </si>
  <si>
    <t>Facilities and equipment related services</t>
  </si>
  <si>
    <t>Intellectual Property (inc. sale of shares in spin-offs)</t>
  </si>
  <si>
    <t>Regeneration and development programmes</t>
  </si>
  <si>
    <t>HE Business and Community Interaction Survey 2014/15
 Income from business and community interactions by source (£000s)</t>
  </si>
  <si>
    <t>(£ thousands)</t>
  </si>
  <si>
    <t>HE Business and Community Interaction Survey 2014/15
Spin off activities of UK HE providers by region of HE provider</t>
  </si>
  <si>
    <t>Definitions</t>
  </si>
  <si>
    <t>Source: HESA HE-BCI Survey 2014/15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</si>
</sst>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1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b/>
      <u val="singleAccounting"/>
      <sz val="8"/>
      <name val="Arial"/>
      <family val="2"/>
    </font>
    <font>
      <sz val="8"/>
      <color rgb="FF555555"/>
      <name val="Arial"/>
      <family val="2"/>
    </font>
    <font>
      <b/>
      <sz val="8"/>
      <color rgb="FF555555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3">
    <xf numFmtId="0" fontId="0" fillId="0" borderId="0" xfId="0"/>
    <xf numFmtId="0" fontId="4" fillId="0" borderId="0" xfId="0" applyFont="1"/>
    <xf numFmtId="0" fontId="3" fillId="0" borderId="0" xfId="0" applyFont="1"/>
    <xf numFmtId="0" fontId="4" fillId="0" borderId="0" xfId="0" applyFont="1" applyFill="1"/>
    <xf numFmtId="164" fontId="6" fillId="0" borderId="0" xfId="1" quotePrefix="1" applyNumberFormat="1" applyFont="1" applyFill="1" applyBorder="1" applyAlignment="1">
      <alignment horizontal="center"/>
    </xf>
    <xf numFmtId="164" fontId="5" fillId="0" borderId="0" xfId="1" applyNumberFormat="1" applyFont="1" applyFill="1" applyBorder="1" applyAlignment="1">
      <alignment vertical="center"/>
    </xf>
    <xf numFmtId="0" fontId="7" fillId="0" borderId="0" xfId="2" applyFont="1" applyFill="1"/>
    <xf numFmtId="164" fontId="5" fillId="0" borderId="0" xfId="1" applyNumberFormat="1" applyFont="1" applyFill="1" applyBorder="1"/>
    <xf numFmtId="164" fontId="5" fillId="0" borderId="0" xfId="1" applyNumberFormat="1" applyFont="1" applyFill="1" applyBorder="1" applyAlignment="1"/>
    <xf numFmtId="0" fontId="4" fillId="0" borderId="0" xfId="0" applyFont="1" applyFill="1" applyBorder="1"/>
    <xf numFmtId="164" fontId="6" fillId="0" borderId="0" xfId="1" applyNumberFormat="1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164" fontId="6" fillId="0" borderId="0" xfId="1" quotePrefix="1" applyNumberFormat="1" applyFont="1" applyFill="1" applyBorder="1" applyAlignment="1">
      <alignment horizontal="left"/>
    </xf>
    <xf numFmtId="164" fontId="6" fillId="0" borderId="0" xfId="1" quotePrefix="1" applyNumberFormat="1" applyFont="1" applyFill="1" applyBorder="1" applyAlignment="1">
      <alignment horizontal="left" vertical="top"/>
    </xf>
    <xf numFmtId="164" fontId="5" fillId="0" borderId="0" xfId="1" quotePrefix="1" applyNumberFormat="1" applyFont="1" applyFill="1" applyBorder="1" applyAlignment="1">
      <alignment horizontal="left" vertical="top" indent="1"/>
    </xf>
    <xf numFmtId="164" fontId="5" fillId="0" borderId="0" xfId="1" quotePrefix="1" applyNumberFormat="1" applyFont="1" applyFill="1" applyBorder="1" applyAlignment="1">
      <alignment horizontal="left" vertical="top"/>
    </xf>
    <xf numFmtId="164" fontId="6" fillId="0" borderId="0" xfId="1" applyNumberFormat="1" applyFont="1" applyFill="1" applyBorder="1" applyAlignment="1">
      <alignment horizontal="left" vertical="top"/>
    </xf>
    <xf numFmtId="164" fontId="6" fillId="0" borderId="0" xfId="1" applyNumberFormat="1" applyFont="1" applyFill="1" applyBorder="1"/>
    <xf numFmtId="164" fontId="6" fillId="0" borderId="0" xfId="1" applyNumberFormat="1" applyFont="1" applyFill="1" applyBorder="1" applyAlignment="1"/>
    <xf numFmtId="164" fontId="6" fillId="0" borderId="0" xfId="1" applyNumberFormat="1" applyFont="1" applyFill="1" applyBorder="1" applyAlignment="1">
      <alignment vertical="center"/>
    </xf>
    <xf numFmtId="0" fontId="3" fillId="0" borderId="0" xfId="0" applyFont="1" applyFill="1" applyBorder="1"/>
    <xf numFmtId="164" fontId="8" fillId="0" borderId="0" xfId="1" applyNumberFormat="1" applyFont="1" applyFill="1" applyBorder="1" applyAlignment="1">
      <alignment horizontal="left" vertical="top"/>
    </xf>
    <xf numFmtId="164" fontId="8" fillId="0" borderId="0" xfId="1" applyNumberFormat="1" applyFont="1" applyFill="1" applyBorder="1"/>
    <xf numFmtId="164" fontId="5" fillId="0" borderId="0" xfId="1" applyNumberFormat="1" applyFont="1" applyFill="1" applyBorder="1" applyAlignment="1">
      <alignment horizontal="left" vertical="top"/>
    </xf>
    <xf numFmtId="164" fontId="6" fillId="0" borderId="1" xfId="1" quotePrefix="1" applyNumberFormat="1" applyFont="1" applyFill="1" applyBorder="1" applyAlignment="1">
      <alignment horizontal="left"/>
    </xf>
    <xf numFmtId="164" fontId="5" fillId="0" borderId="1" xfId="1" quotePrefix="1" applyNumberFormat="1" applyFont="1" applyFill="1" applyBorder="1" applyAlignment="1">
      <alignment vertical="center"/>
    </xf>
    <xf numFmtId="164" fontId="5" fillId="0" borderId="1" xfId="1" applyNumberFormat="1" applyFont="1" applyFill="1" applyBorder="1" applyAlignment="1"/>
    <xf numFmtId="164" fontId="6" fillId="0" borderId="1" xfId="1" applyNumberFormat="1" applyFont="1" applyFill="1" applyBorder="1" applyAlignment="1">
      <alignment horizontal="right"/>
    </xf>
    <xf numFmtId="0" fontId="4" fillId="0" borderId="1" xfId="0" applyFont="1" applyBorder="1"/>
    <xf numFmtId="164" fontId="6" fillId="0" borderId="0" xfId="1" applyNumberFormat="1" applyFont="1" applyFill="1" applyBorder="1" applyAlignment="1">
      <alignment wrapText="1"/>
    </xf>
    <xf numFmtId="164" fontId="5" fillId="0" borderId="1" xfId="1" quotePrefix="1" applyNumberFormat="1" applyFont="1" applyFill="1" applyBorder="1" applyAlignment="1">
      <alignment horizontal="right"/>
    </xf>
    <xf numFmtId="164" fontId="5" fillId="0" borderId="0" xfId="1" quotePrefix="1" applyNumberFormat="1" applyFont="1" applyFill="1" applyBorder="1" applyAlignment="1">
      <alignment horizontal="right"/>
    </xf>
    <xf numFmtId="164" fontId="4" fillId="0" borderId="0" xfId="1" applyNumberFormat="1" applyFont="1" applyFill="1" applyBorder="1"/>
    <xf numFmtId="0" fontId="9" fillId="0" borderId="0" xfId="0" quotePrefix="1" applyFont="1" applyFill="1" applyBorder="1" applyAlignment="1">
      <alignment vertical="center"/>
    </xf>
    <xf numFmtId="164" fontId="5" fillId="0" borderId="1" xfId="1" quotePrefix="1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6" fillId="0" borderId="0" xfId="0" quotePrefix="1" applyFont="1" applyFill="1" applyBorder="1" applyAlignment="1">
      <alignment horizontal="left" vertical="top" wrapText="1"/>
    </xf>
    <xf numFmtId="3" fontId="5" fillId="0" borderId="0" xfId="1" applyNumberFormat="1" applyFont="1" applyFill="1" applyBorder="1" applyAlignment="1">
      <alignment vertical="center"/>
    </xf>
    <xf numFmtId="164" fontId="6" fillId="0" borderId="0" xfId="1" applyNumberFormat="1" applyFont="1" applyFill="1" applyBorder="1" applyAlignment="1">
      <alignment horizontal="left"/>
    </xf>
    <xf numFmtId="3" fontId="6" fillId="0" borderId="0" xfId="1" applyNumberFormat="1" applyFont="1" applyFill="1" applyBorder="1" applyAlignment="1">
      <alignment vertical="center"/>
    </xf>
    <xf numFmtId="3" fontId="6" fillId="0" borderId="0" xfId="1" applyNumberFormat="1" applyFont="1" applyFill="1" applyBorder="1"/>
    <xf numFmtId="0" fontId="6" fillId="0" borderId="0" xfId="0" quotePrefix="1" applyFont="1" applyFill="1" applyBorder="1" applyAlignment="1">
      <alignment vertical="top" wrapText="1"/>
    </xf>
    <xf numFmtId="0" fontId="10" fillId="0" borderId="0" xfId="0" quotePrefix="1" applyFont="1" applyFill="1" applyBorder="1" applyAlignment="1">
      <alignment vertical="top" wrapText="1"/>
    </xf>
    <xf numFmtId="164" fontId="6" fillId="0" borderId="0" xfId="1" quotePrefix="1" applyNumberFormat="1" applyFont="1" applyFill="1" applyBorder="1" applyAlignment="1">
      <alignment vertical="top"/>
    </xf>
    <xf numFmtId="164" fontId="6" fillId="0" borderId="1" xfId="1" applyNumberFormat="1" applyFont="1" applyFill="1" applyBorder="1" applyAlignment="1">
      <alignment horizontal="left" vertical="top"/>
    </xf>
    <xf numFmtId="3" fontId="6" fillId="0" borderId="1" xfId="1" applyNumberFormat="1" applyFont="1" applyFill="1" applyBorder="1"/>
    <xf numFmtId="164" fontId="5" fillId="0" borderId="0" xfId="1" quotePrefix="1" applyNumberFormat="1" applyFont="1" applyFill="1" applyBorder="1" applyAlignment="1">
      <alignment horizontal="center"/>
    </xf>
    <xf numFmtId="0" fontId="7" fillId="0" borderId="0" xfId="2" applyFont="1" applyFill="1" applyBorder="1"/>
    <xf numFmtId="164" fontId="3" fillId="0" borderId="0" xfId="1" applyNumberFormat="1" applyFont="1" applyFill="1" applyBorder="1" applyAlignment="1">
      <alignment horizontal="left" vertical="top" wrapText="1"/>
    </xf>
    <xf numFmtId="164" fontId="3" fillId="0" borderId="0" xfId="1" applyNumberFormat="1" applyFont="1" applyFill="1" applyBorder="1" applyAlignment="1">
      <alignment horizontal="left" vertical="top"/>
    </xf>
    <xf numFmtId="164" fontId="6" fillId="0" borderId="0" xfId="1" quotePrefix="1" applyNumberFormat="1" applyFont="1" applyFill="1" applyBorder="1" applyAlignment="1">
      <alignment horizontal="center" wrapText="1"/>
    </xf>
    <xf numFmtId="164" fontId="6" fillId="0" borderId="0" xfId="1" applyNumberFormat="1" applyFont="1" applyFill="1" applyBorder="1" applyAlignment="1">
      <alignment wrapText="1"/>
    </xf>
    <xf numFmtId="164" fontId="3" fillId="0" borderId="0" xfId="1" applyNumberFormat="1" applyFont="1" applyAlignment="1">
      <alignment horizontal="left" vertical="top" wrapText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im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im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94</xdr:row>
      <xdr:rowOff>0</xdr:rowOff>
    </xdr:from>
    <xdr:to>
      <xdr:col>0</xdr:col>
      <xdr:colOff>804672</xdr:colOff>
      <xdr:row>94</xdr:row>
      <xdr:rowOff>292989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390900"/>
          <a:ext cx="804672" cy="29298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30</xdr:row>
      <xdr:rowOff>0</xdr:rowOff>
    </xdr:from>
    <xdr:to>
      <xdr:col>0</xdr:col>
      <xdr:colOff>804672</xdr:colOff>
      <xdr:row>30</xdr:row>
      <xdr:rowOff>283464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048500"/>
          <a:ext cx="804672" cy="2834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hesa.ac.uk/content/view/3519" TargetMode="External"/><Relationship Id="rId1" Type="http://schemas.openxmlformats.org/officeDocument/2006/relationships/hyperlink" Target="http://creativecommons.org/licenses/by/4.0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hesa.ac.uk/content/view/3519" TargetMode="External"/><Relationship Id="rId1" Type="http://schemas.openxmlformats.org/officeDocument/2006/relationships/hyperlink" Target="http://creativecommons.org/licenses/by/4.0/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6"/>
  <sheetViews>
    <sheetView showGridLines="0" tabSelected="1" workbookViewId="0">
      <selection sqref="A1:C1"/>
    </sheetView>
  </sheetViews>
  <sheetFormatPr defaultRowHeight="11.25" x14ac:dyDescent="0.2"/>
  <cols>
    <col min="1" max="1" width="42.85546875" style="11" customWidth="1"/>
    <col min="2" max="3" width="14.28515625" style="9" customWidth="1"/>
    <col min="4" max="4" width="1.7109375" style="9" customWidth="1"/>
    <col min="5" max="6" width="14.28515625" style="9" customWidth="1"/>
    <col min="7" max="7" width="1.7109375" style="9" customWidth="1"/>
    <col min="8" max="9" width="14.28515625" style="9" customWidth="1"/>
    <col min="10" max="10" width="1.7109375" style="9" customWidth="1"/>
    <col min="11" max="12" width="14.28515625" style="9" customWidth="1"/>
    <col min="13" max="13" width="1.7109375" style="9" customWidth="1"/>
    <col min="14" max="15" width="14.28515625" style="9" customWidth="1"/>
    <col min="16" max="16384" width="9.140625" style="9"/>
  </cols>
  <sheetData>
    <row r="1" spans="1:15" s="32" customFormat="1" ht="30" customHeight="1" x14ac:dyDescent="0.2">
      <c r="A1" s="48" t="s">
        <v>38</v>
      </c>
      <c r="B1" s="49"/>
      <c r="C1" s="49"/>
    </row>
    <row r="2" spans="1:15" x14ac:dyDescent="0.2"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ht="24" customHeight="1" x14ac:dyDescent="0.2">
      <c r="B3" s="50" t="s">
        <v>0</v>
      </c>
      <c r="C3" s="51"/>
      <c r="D3" s="29"/>
      <c r="E3" s="50" t="s">
        <v>1</v>
      </c>
      <c r="F3" s="51"/>
      <c r="G3" s="29"/>
      <c r="H3" s="50" t="s">
        <v>2</v>
      </c>
      <c r="I3" s="51"/>
      <c r="J3" s="29"/>
      <c r="K3" s="50" t="s">
        <v>3</v>
      </c>
      <c r="L3" s="51"/>
      <c r="M3" s="29"/>
      <c r="N3" s="50" t="s">
        <v>4</v>
      </c>
      <c r="O3" s="51"/>
    </row>
    <row r="4" spans="1:15" x14ac:dyDescent="0.2">
      <c r="A4" s="24" t="s">
        <v>5</v>
      </c>
      <c r="B4" s="34" t="s">
        <v>6</v>
      </c>
      <c r="C4" s="34" t="s">
        <v>7</v>
      </c>
      <c r="D4" s="46"/>
      <c r="E4" s="34" t="s">
        <v>6</v>
      </c>
      <c r="F4" s="34" t="s">
        <v>7</v>
      </c>
      <c r="G4" s="46"/>
      <c r="H4" s="34" t="s">
        <v>6</v>
      </c>
      <c r="I4" s="34" t="s">
        <v>7</v>
      </c>
      <c r="J4" s="46"/>
      <c r="K4" s="34" t="s">
        <v>6</v>
      </c>
      <c r="L4" s="34" t="s">
        <v>7</v>
      </c>
      <c r="M4" s="46"/>
      <c r="N4" s="34" t="s">
        <v>6</v>
      </c>
      <c r="O4" s="34" t="s">
        <v>7</v>
      </c>
    </row>
    <row r="5" spans="1:15" x14ac:dyDescent="0.2">
      <c r="A5" s="3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x14ac:dyDescent="0.2">
      <c r="A6" s="36" t="s">
        <v>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x14ac:dyDescent="0.2">
      <c r="A7" s="13" t="s">
        <v>9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2" customHeight="1" x14ac:dyDescent="0.2">
      <c r="A8" s="14" t="s">
        <v>10</v>
      </c>
      <c r="B8" s="37">
        <v>2</v>
      </c>
      <c r="C8" s="37">
        <v>4</v>
      </c>
      <c r="D8" s="37"/>
      <c r="E8" s="37">
        <v>0</v>
      </c>
      <c r="F8" s="37">
        <v>0</v>
      </c>
      <c r="G8" s="37"/>
      <c r="H8" s="37">
        <v>0</v>
      </c>
      <c r="I8" s="37">
        <v>4</v>
      </c>
      <c r="J8" s="37"/>
      <c r="K8" s="37">
        <v>150</v>
      </c>
      <c r="L8" s="37">
        <v>135</v>
      </c>
      <c r="M8" s="37"/>
      <c r="N8" s="37">
        <v>6</v>
      </c>
      <c r="O8" s="37">
        <v>18</v>
      </c>
    </row>
    <row r="9" spans="1:15" x14ac:dyDescent="0.2">
      <c r="A9" s="14" t="s">
        <v>11</v>
      </c>
      <c r="B9" s="37">
        <v>11</v>
      </c>
      <c r="C9" s="37">
        <v>14</v>
      </c>
      <c r="D9" s="37"/>
      <c r="E9" s="37">
        <v>3</v>
      </c>
      <c r="F9" s="37">
        <v>1</v>
      </c>
      <c r="G9" s="37"/>
      <c r="H9" s="37">
        <v>7</v>
      </c>
      <c r="I9" s="37">
        <v>2</v>
      </c>
      <c r="J9" s="37"/>
      <c r="K9" s="37">
        <v>580</v>
      </c>
      <c r="L9" s="37">
        <v>560</v>
      </c>
      <c r="M9" s="37"/>
      <c r="N9" s="37">
        <v>23</v>
      </c>
      <c r="O9" s="37">
        <v>11</v>
      </c>
    </row>
    <row r="10" spans="1:15" x14ac:dyDescent="0.2">
      <c r="A10" s="14" t="s">
        <v>12</v>
      </c>
      <c r="B10" s="37">
        <v>6</v>
      </c>
      <c r="C10" s="37">
        <v>4</v>
      </c>
      <c r="D10" s="37"/>
      <c r="E10" s="37">
        <v>0</v>
      </c>
      <c r="F10" s="37">
        <v>1</v>
      </c>
      <c r="G10" s="37"/>
      <c r="H10" s="37">
        <v>1</v>
      </c>
      <c r="I10" s="37">
        <v>0</v>
      </c>
      <c r="J10" s="37"/>
      <c r="K10" s="37">
        <v>170</v>
      </c>
      <c r="L10" s="37">
        <v>212</v>
      </c>
      <c r="M10" s="37"/>
      <c r="N10" s="37">
        <v>0</v>
      </c>
      <c r="O10" s="37">
        <v>3</v>
      </c>
    </row>
    <row r="11" spans="1:15" x14ac:dyDescent="0.2">
      <c r="A11" s="14" t="s">
        <v>13</v>
      </c>
      <c r="B11" s="37">
        <v>7</v>
      </c>
      <c r="C11" s="37">
        <v>7</v>
      </c>
      <c r="D11" s="37"/>
      <c r="E11" s="37">
        <v>1</v>
      </c>
      <c r="F11" s="37">
        <v>4</v>
      </c>
      <c r="G11" s="37"/>
      <c r="H11" s="37">
        <v>1</v>
      </c>
      <c r="I11" s="37">
        <v>4</v>
      </c>
      <c r="J11" s="37"/>
      <c r="K11" s="37">
        <v>622</v>
      </c>
      <c r="L11" s="37">
        <v>474</v>
      </c>
      <c r="M11" s="37"/>
      <c r="N11" s="37">
        <v>8</v>
      </c>
      <c r="O11" s="37">
        <v>21</v>
      </c>
    </row>
    <row r="12" spans="1:15" x14ac:dyDescent="0.2">
      <c r="A12" s="14" t="s">
        <v>14</v>
      </c>
      <c r="B12" s="37">
        <v>11</v>
      </c>
      <c r="C12" s="37">
        <v>10</v>
      </c>
      <c r="D12" s="37"/>
      <c r="E12" s="37">
        <v>2</v>
      </c>
      <c r="F12" s="37">
        <v>2</v>
      </c>
      <c r="G12" s="37"/>
      <c r="H12" s="37">
        <v>14</v>
      </c>
      <c r="I12" s="37">
        <v>6</v>
      </c>
      <c r="J12" s="37"/>
      <c r="K12" s="37">
        <v>382</v>
      </c>
      <c r="L12" s="37">
        <v>203</v>
      </c>
      <c r="M12" s="37"/>
      <c r="N12" s="37">
        <v>18</v>
      </c>
      <c r="O12" s="37">
        <v>18</v>
      </c>
    </row>
    <row r="13" spans="1:15" x14ac:dyDescent="0.2">
      <c r="A13" s="14" t="s">
        <v>15</v>
      </c>
      <c r="B13" s="37">
        <v>10</v>
      </c>
      <c r="C13" s="37">
        <v>11</v>
      </c>
      <c r="D13" s="37"/>
      <c r="E13" s="37">
        <v>2</v>
      </c>
      <c r="F13" s="37">
        <v>0</v>
      </c>
      <c r="G13" s="37"/>
      <c r="H13" s="37">
        <v>5</v>
      </c>
      <c r="I13" s="37">
        <v>4</v>
      </c>
      <c r="J13" s="37"/>
      <c r="K13" s="37">
        <v>444</v>
      </c>
      <c r="L13" s="37">
        <v>366</v>
      </c>
      <c r="M13" s="37"/>
      <c r="N13" s="37">
        <v>34</v>
      </c>
      <c r="O13" s="37">
        <v>8</v>
      </c>
    </row>
    <row r="14" spans="1:15" x14ac:dyDescent="0.2">
      <c r="A14" s="14" t="s">
        <v>16</v>
      </c>
      <c r="B14" s="37">
        <v>23</v>
      </c>
      <c r="C14" s="37">
        <v>31</v>
      </c>
      <c r="D14" s="37"/>
      <c r="E14" s="37">
        <v>4</v>
      </c>
      <c r="F14" s="37">
        <v>1</v>
      </c>
      <c r="G14" s="37"/>
      <c r="H14" s="37">
        <v>0</v>
      </c>
      <c r="I14" s="37">
        <v>5</v>
      </c>
      <c r="J14" s="37"/>
      <c r="K14" s="37">
        <v>955</v>
      </c>
      <c r="L14" s="37">
        <v>1150</v>
      </c>
      <c r="M14" s="37"/>
      <c r="N14" s="37">
        <v>38</v>
      </c>
      <c r="O14" s="37">
        <v>23</v>
      </c>
    </row>
    <row r="15" spans="1:15" x14ac:dyDescent="0.2">
      <c r="A15" s="14" t="s">
        <v>17</v>
      </c>
      <c r="B15" s="37">
        <v>16</v>
      </c>
      <c r="C15" s="37">
        <v>9</v>
      </c>
      <c r="D15" s="37"/>
      <c r="E15" s="37">
        <v>5</v>
      </c>
      <c r="F15" s="37">
        <v>1</v>
      </c>
      <c r="G15" s="37"/>
      <c r="H15" s="37">
        <v>10</v>
      </c>
      <c r="I15" s="37">
        <v>13</v>
      </c>
      <c r="J15" s="37"/>
      <c r="K15" s="37">
        <v>385</v>
      </c>
      <c r="L15" s="37">
        <v>196</v>
      </c>
      <c r="M15" s="37"/>
      <c r="N15" s="37">
        <v>13</v>
      </c>
      <c r="O15" s="37">
        <v>19</v>
      </c>
    </row>
    <row r="16" spans="1:15" x14ac:dyDescent="0.2">
      <c r="A16" s="14" t="s">
        <v>18</v>
      </c>
      <c r="B16" s="37">
        <v>4</v>
      </c>
      <c r="C16" s="37">
        <v>9</v>
      </c>
      <c r="D16" s="37"/>
      <c r="E16" s="37">
        <v>0</v>
      </c>
      <c r="F16" s="37">
        <v>2</v>
      </c>
      <c r="G16" s="37"/>
      <c r="H16" s="37">
        <v>10</v>
      </c>
      <c r="I16" s="37">
        <v>14</v>
      </c>
      <c r="J16" s="37"/>
      <c r="K16" s="37">
        <v>374</v>
      </c>
      <c r="L16" s="37">
        <v>388</v>
      </c>
      <c r="M16" s="37"/>
      <c r="N16" s="37">
        <v>20</v>
      </c>
      <c r="O16" s="37">
        <v>9</v>
      </c>
    </row>
    <row r="17" spans="1:15" s="20" customFormat="1" x14ac:dyDescent="0.2">
      <c r="A17" s="38" t="s">
        <v>19</v>
      </c>
      <c r="B17" s="39">
        <f t="shared" ref="B17:O17" si="0">SUM(B8:B16)</f>
        <v>90</v>
      </c>
      <c r="C17" s="39">
        <f t="shared" si="0"/>
        <v>99</v>
      </c>
      <c r="D17" s="39"/>
      <c r="E17" s="39">
        <f t="shared" si="0"/>
        <v>17</v>
      </c>
      <c r="F17" s="39">
        <f t="shared" si="0"/>
        <v>12</v>
      </c>
      <c r="G17" s="39"/>
      <c r="H17" s="39">
        <f t="shared" si="0"/>
        <v>48</v>
      </c>
      <c r="I17" s="39">
        <f t="shared" si="0"/>
        <v>52</v>
      </c>
      <c r="J17" s="39"/>
      <c r="K17" s="39">
        <f t="shared" si="0"/>
        <v>4062</v>
      </c>
      <c r="L17" s="39">
        <f t="shared" si="0"/>
        <v>3684</v>
      </c>
      <c r="M17" s="39"/>
      <c r="N17" s="39">
        <f t="shared" si="0"/>
        <v>160</v>
      </c>
      <c r="O17" s="39">
        <f t="shared" si="0"/>
        <v>130</v>
      </c>
    </row>
    <row r="18" spans="1:15" s="20" customFormat="1" x14ac:dyDescent="0.2">
      <c r="A18" s="13" t="s">
        <v>20</v>
      </c>
      <c r="B18" s="39">
        <v>22</v>
      </c>
      <c r="C18" s="39">
        <v>9</v>
      </c>
      <c r="D18" s="39"/>
      <c r="E18" s="39">
        <v>0</v>
      </c>
      <c r="F18" s="39">
        <v>0</v>
      </c>
      <c r="G18" s="39"/>
      <c r="H18" s="39">
        <v>11</v>
      </c>
      <c r="I18" s="39">
        <v>3</v>
      </c>
      <c r="J18" s="39"/>
      <c r="K18" s="39">
        <v>336</v>
      </c>
      <c r="L18" s="39">
        <v>311</v>
      </c>
      <c r="M18" s="39"/>
      <c r="N18" s="39">
        <v>5</v>
      </c>
      <c r="O18" s="39">
        <v>0</v>
      </c>
    </row>
    <row r="19" spans="1:15" s="20" customFormat="1" x14ac:dyDescent="0.2">
      <c r="A19" s="13" t="s">
        <v>21</v>
      </c>
      <c r="B19" s="39">
        <v>13</v>
      </c>
      <c r="C19" s="39">
        <v>17</v>
      </c>
      <c r="D19" s="39"/>
      <c r="E19" s="39">
        <v>0</v>
      </c>
      <c r="F19" s="39">
        <v>1</v>
      </c>
      <c r="G19" s="39"/>
      <c r="H19" s="39">
        <v>10</v>
      </c>
      <c r="I19" s="39">
        <v>15</v>
      </c>
      <c r="J19" s="39"/>
      <c r="K19" s="39">
        <v>181</v>
      </c>
      <c r="L19" s="39">
        <v>161</v>
      </c>
      <c r="M19" s="39"/>
      <c r="N19" s="39">
        <v>4</v>
      </c>
      <c r="O19" s="39">
        <v>8</v>
      </c>
    </row>
    <row r="20" spans="1:15" s="20" customFormat="1" x14ac:dyDescent="0.2">
      <c r="A20" s="13" t="s">
        <v>22</v>
      </c>
      <c r="B20" s="39">
        <v>6</v>
      </c>
      <c r="C20" s="39">
        <v>4</v>
      </c>
      <c r="D20" s="39"/>
      <c r="E20" s="39">
        <v>0</v>
      </c>
      <c r="F20" s="39">
        <v>0</v>
      </c>
      <c r="G20" s="39"/>
      <c r="H20" s="39">
        <v>0</v>
      </c>
      <c r="I20" s="39">
        <v>0</v>
      </c>
      <c r="J20" s="39"/>
      <c r="K20" s="39">
        <v>2</v>
      </c>
      <c r="L20" s="39">
        <v>4</v>
      </c>
      <c r="M20" s="39"/>
      <c r="N20" s="39">
        <v>0</v>
      </c>
      <c r="O20" s="39">
        <v>0</v>
      </c>
    </row>
    <row r="21" spans="1:15" x14ac:dyDescent="0.2">
      <c r="A21" s="16" t="s">
        <v>23</v>
      </c>
      <c r="B21" s="40">
        <f>SUM(B17:B20)</f>
        <v>131</v>
      </c>
      <c r="C21" s="40">
        <f>SUM(C17:C20)</f>
        <v>129</v>
      </c>
      <c r="D21" s="40"/>
      <c r="E21" s="40">
        <f>SUM(E17:E20)</f>
        <v>17</v>
      </c>
      <c r="F21" s="40">
        <f>SUM(F17:F20)</f>
        <v>13</v>
      </c>
      <c r="G21" s="40"/>
      <c r="H21" s="40">
        <f>SUM(H17:H20)</f>
        <v>69</v>
      </c>
      <c r="I21" s="40">
        <f>SUM(I17:I20)</f>
        <v>70</v>
      </c>
      <c r="J21" s="40"/>
      <c r="K21" s="40">
        <f>SUM(K17:K20)</f>
        <v>4581</v>
      </c>
      <c r="L21" s="40">
        <f>SUM(L17:L20)</f>
        <v>4160</v>
      </c>
      <c r="M21" s="40"/>
      <c r="N21" s="40">
        <f>SUM(N17:N20)</f>
        <v>169</v>
      </c>
      <c r="O21" s="40">
        <f>SUM(O17:O20)</f>
        <v>138</v>
      </c>
    </row>
    <row r="22" spans="1:15" x14ac:dyDescent="0.2">
      <c r="A22" s="16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</row>
    <row r="23" spans="1:15" x14ac:dyDescent="0.2">
      <c r="A23" s="41" t="s">
        <v>24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</row>
    <row r="24" spans="1:15" s="20" customFormat="1" x14ac:dyDescent="0.2">
      <c r="A24" s="13" t="s">
        <v>9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</row>
    <row r="25" spans="1:15" ht="12" customHeight="1" x14ac:dyDescent="0.2">
      <c r="A25" s="14" t="s">
        <v>10</v>
      </c>
      <c r="B25" s="37">
        <v>55</v>
      </c>
      <c r="C25" s="37">
        <v>53</v>
      </c>
      <c r="D25" s="37"/>
      <c r="E25" s="37">
        <v>7</v>
      </c>
      <c r="F25" s="37">
        <v>7</v>
      </c>
      <c r="G25" s="37"/>
      <c r="H25" s="37">
        <v>53</v>
      </c>
      <c r="I25" s="37">
        <v>55</v>
      </c>
      <c r="J25" s="37"/>
      <c r="K25" s="37">
        <v>586</v>
      </c>
      <c r="L25" s="37">
        <v>606</v>
      </c>
      <c r="M25" s="37"/>
      <c r="N25" s="37">
        <v>13</v>
      </c>
      <c r="O25" s="37">
        <v>28</v>
      </c>
    </row>
    <row r="26" spans="1:15" x14ac:dyDescent="0.2">
      <c r="A26" s="14" t="s">
        <v>11</v>
      </c>
      <c r="B26" s="37">
        <v>81</v>
      </c>
      <c r="C26" s="37">
        <v>84</v>
      </c>
      <c r="D26" s="37"/>
      <c r="E26" s="37">
        <v>19</v>
      </c>
      <c r="F26" s="37">
        <v>21</v>
      </c>
      <c r="G26" s="37"/>
      <c r="H26" s="37">
        <v>34</v>
      </c>
      <c r="I26" s="37">
        <v>30</v>
      </c>
      <c r="J26" s="37"/>
      <c r="K26" s="37">
        <v>1360</v>
      </c>
      <c r="L26" s="37">
        <v>1732</v>
      </c>
      <c r="M26" s="37"/>
      <c r="N26" s="37">
        <v>18</v>
      </c>
      <c r="O26" s="37">
        <v>31</v>
      </c>
    </row>
    <row r="27" spans="1:15" x14ac:dyDescent="0.2">
      <c r="A27" s="14" t="s">
        <v>12</v>
      </c>
      <c r="B27" s="37">
        <v>86</v>
      </c>
      <c r="C27" s="37">
        <v>80</v>
      </c>
      <c r="D27" s="37"/>
      <c r="E27" s="37">
        <v>16</v>
      </c>
      <c r="F27" s="37">
        <v>20</v>
      </c>
      <c r="G27" s="37"/>
      <c r="H27" s="37">
        <v>2</v>
      </c>
      <c r="I27" s="37">
        <v>4</v>
      </c>
      <c r="J27" s="37"/>
      <c r="K27" s="37">
        <v>514</v>
      </c>
      <c r="L27" s="37">
        <v>567</v>
      </c>
      <c r="M27" s="37"/>
      <c r="N27" s="37">
        <v>3</v>
      </c>
      <c r="O27" s="37">
        <v>9</v>
      </c>
    </row>
    <row r="28" spans="1:15" x14ac:dyDescent="0.2">
      <c r="A28" s="14" t="s">
        <v>13</v>
      </c>
      <c r="B28" s="37">
        <v>66</v>
      </c>
      <c r="C28" s="37">
        <v>64</v>
      </c>
      <c r="D28" s="37"/>
      <c r="E28" s="37">
        <v>4</v>
      </c>
      <c r="F28" s="37">
        <v>7</v>
      </c>
      <c r="G28" s="37"/>
      <c r="H28" s="37">
        <v>12</v>
      </c>
      <c r="I28" s="37">
        <v>13</v>
      </c>
      <c r="J28" s="37"/>
      <c r="K28" s="37">
        <v>1106</v>
      </c>
      <c r="L28" s="37">
        <v>942</v>
      </c>
      <c r="M28" s="37"/>
      <c r="N28" s="37">
        <v>19</v>
      </c>
      <c r="O28" s="37">
        <v>27</v>
      </c>
    </row>
    <row r="29" spans="1:15" x14ac:dyDescent="0.2">
      <c r="A29" s="14" t="s">
        <v>14</v>
      </c>
      <c r="B29" s="37">
        <v>81</v>
      </c>
      <c r="C29" s="37">
        <v>78</v>
      </c>
      <c r="D29" s="37"/>
      <c r="E29" s="37">
        <v>14</v>
      </c>
      <c r="F29" s="37">
        <v>16</v>
      </c>
      <c r="G29" s="37"/>
      <c r="H29" s="37">
        <v>23</v>
      </c>
      <c r="I29" s="37">
        <v>20</v>
      </c>
      <c r="J29" s="37"/>
      <c r="K29" s="37">
        <v>798</v>
      </c>
      <c r="L29" s="37">
        <v>690</v>
      </c>
      <c r="M29" s="37"/>
      <c r="N29" s="37">
        <v>29</v>
      </c>
      <c r="O29" s="37">
        <v>41</v>
      </c>
    </row>
    <row r="30" spans="1:15" x14ac:dyDescent="0.2">
      <c r="A30" s="14" t="s">
        <v>15</v>
      </c>
      <c r="B30" s="37">
        <v>56</v>
      </c>
      <c r="C30" s="37">
        <v>65</v>
      </c>
      <c r="D30" s="37"/>
      <c r="E30" s="37">
        <v>9</v>
      </c>
      <c r="F30" s="37">
        <v>15</v>
      </c>
      <c r="G30" s="37"/>
      <c r="H30" s="37">
        <v>68</v>
      </c>
      <c r="I30" s="37">
        <v>70</v>
      </c>
      <c r="J30" s="37"/>
      <c r="K30" s="37">
        <v>812</v>
      </c>
      <c r="L30" s="37">
        <v>827</v>
      </c>
      <c r="M30" s="37"/>
      <c r="N30" s="37">
        <v>36</v>
      </c>
      <c r="O30" s="37">
        <v>20</v>
      </c>
    </row>
    <row r="31" spans="1:15" x14ac:dyDescent="0.2">
      <c r="A31" s="14" t="s">
        <v>16</v>
      </c>
      <c r="B31" s="37">
        <v>188</v>
      </c>
      <c r="C31" s="37">
        <v>194</v>
      </c>
      <c r="D31" s="37"/>
      <c r="E31" s="37">
        <v>10</v>
      </c>
      <c r="F31" s="37">
        <v>9</v>
      </c>
      <c r="G31" s="37"/>
      <c r="H31" s="37">
        <v>15</v>
      </c>
      <c r="I31" s="37">
        <v>20</v>
      </c>
      <c r="J31" s="37"/>
      <c r="K31" s="37">
        <v>1649</v>
      </c>
      <c r="L31" s="37">
        <v>2119</v>
      </c>
      <c r="M31" s="37"/>
      <c r="N31" s="37">
        <v>53</v>
      </c>
      <c r="O31" s="37">
        <v>46</v>
      </c>
    </row>
    <row r="32" spans="1:15" x14ac:dyDescent="0.2">
      <c r="A32" s="14" t="s">
        <v>17</v>
      </c>
      <c r="B32" s="37">
        <v>108</v>
      </c>
      <c r="C32" s="37">
        <v>117</v>
      </c>
      <c r="D32" s="37"/>
      <c r="E32" s="37">
        <v>7</v>
      </c>
      <c r="F32" s="37">
        <v>6</v>
      </c>
      <c r="G32" s="37"/>
      <c r="H32" s="37">
        <v>73</v>
      </c>
      <c r="I32" s="37">
        <v>74</v>
      </c>
      <c r="J32" s="37"/>
      <c r="K32" s="37">
        <v>1092</v>
      </c>
      <c r="L32" s="37">
        <v>1124</v>
      </c>
      <c r="M32" s="37"/>
      <c r="N32" s="37">
        <v>21</v>
      </c>
      <c r="O32" s="37">
        <v>47</v>
      </c>
    </row>
    <row r="33" spans="1:15" x14ac:dyDescent="0.2">
      <c r="A33" s="14" t="s">
        <v>18</v>
      </c>
      <c r="B33" s="37">
        <v>48</v>
      </c>
      <c r="C33" s="37">
        <v>53</v>
      </c>
      <c r="D33" s="37"/>
      <c r="E33" s="37">
        <v>11</v>
      </c>
      <c r="F33" s="37">
        <v>11</v>
      </c>
      <c r="G33" s="37"/>
      <c r="H33" s="37">
        <v>59</v>
      </c>
      <c r="I33" s="37">
        <v>67</v>
      </c>
      <c r="J33" s="37"/>
      <c r="K33" s="37">
        <v>573</v>
      </c>
      <c r="L33" s="37">
        <v>608</v>
      </c>
      <c r="M33" s="37"/>
      <c r="N33" s="37">
        <v>23</v>
      </c>
      <c r="O33" s="37">
        <v>26</v>
      </c>
    </row>
    <row r="34" spans="1:15" s="20" customFormat="1" x14ac:dyDescent="0.2">
      <c r="A34" s="38" t="s">
        <v>19</v>
      </c>
      <c r="B34" s="39">
        <f t="shared" ref="B34:O34" si="1">SUM(B25:B33)</f>
        <v>769</v>
      </c>
      <c r="C34" s="39">
        <f t="shared" si="1"/>
        <v>788</v>
      </c>
      <c r="D34" s="39"/>
      <c r="E34" s="39">
        <f t="shared" si="1"/>
        <v>97</v>
      </c>
      <c r="F34" s="39">
        <f t="shared" si="1"/>
        <v>112</v>
      </c>
      <c r="G34" s="39"/>
      <c r="H34" s="39">
        <f t="shared" si="1"/>
        <v>339</v>
      </c>
      <c r="I34" s="39">
        <f t="shared" si="1"/>
        <v>353</v>
      </c>
      <c r="J34" s="39"/>
      <c r="K34" s="39">
        <f t="shared" si="1"/>
        <v>8490</v>
      </c>
      <c r="L34" s="39">
        <f t="shared" si="1"/>
        <v>9215</v>
      </c>
      <c r="M34" s="39"/>
      <c r="N34" s="39">
        <f t="shared" si="1"/>
        <v>215</v>
      </c>
      <c r="O34" s="39">
        <f t="shared" si="1"/>
        <v>275</v>
      </c>
    </row>
    <row r="35" spans="1:15" s="20" customFormat="1" x14ac:dyDescent="0.2">
      <c r="A35" s="13" t="s">
        <v>20</v>
      </c>
      <c r="B35" s="39">
        <v>103</v>
      </c>
      <c r="C35" s="39">
        <v>105</v>
      </c>
      <c r="D35" s="39"/>
      <c r="E35" s="39">
        <v>33</v>
      </c>
      <c r="F35" s="39">
        <v>34</v>
      </c>
      <c r="G35" s="39"/>
      <c r="H35" s="39">
        <v>70</v>
      </c>
      <c r="I35" s="39">
        <v>63</v>
      </c>
      <c r="J35" s="39"/>
      <c r="K35" s="39">
        <v>996</v>
      </c>
      <c r="L35" s="39">
        <v>1233</v>
      </c>
      <c r="M35" s="39"/>
      <c r="N35" s="39">
        <v>8</v>
      </c>
      <c r="O35" s="39">
        <v>7</v>
      </c>
    </row>
    <row r="36" spans="1:15" s="20" customFormat="1" x14ac:dyDescent="0.2">
      <c r="A36" s="13" t="s">
        <v>21</v>
      </c>
      <c r="B36" s="39">
        <v>157</v>
      </c>
      <c r="C36" s="39">
        <v>170</v>
      </c>
      <c r="D36" s="39"/>
      <c r="E36" s="39">
        <v>38</v>
      </c>
      <c r="F36" s="39">
        <v>41</v>
      </c>
      <c r="G36" s="39"/>
      <c r="H36" s="39">
        <v>46</v>
      </c>
      <c r="I36" s="39">
        <v>63</v>
      </c>
      <c r="J36" s="39"/>
      <c r="K36" s="39">
        <v>425</v>
      </c>
      <c r="L36" s="39">
        <v>504</v>
      </c>
      <c r="M36" s="39"/>
      <c r="N36" s="39">
        <v>6</v>
      </c>
      <c r="O36" s="39">
        <v>11</v>
      </c>
    </row>
    <row r="37" spans="1:15" s="20" customFormat="1" x14ac:dyDescent="0.2">
      <c r="A37" s="13" t="s">
        <v>22</v>
      </c>
      <c r="B37" s="39">
        <v>51</v>
      </c>
      <c r="C37" s="39">
        <v>54</v>
      </c>
      <c r="D37" s="39"/>
      <c r="E37" s="39">
        <v>11</v>
      </c>
      <c r="F37" s="39">
        <v>13</v>
      </c>
      <c r="G37" s="39"/>
      <c r="H37" s="39">
        <v>0</v>
      </c>
      <c r="I37" s="39">
        <v>0</v>
      </c>
      <c r="J37" s="39"/>
      <c r="K37" s="39">
        <v>2</v>
      </c>
      <c r="L37" s="39">
        <v>4</v>
      </c>
      <c r="M37" s="39"/>
      <c r="N37" s="39">
        <v>0</v>
      </c>
      <c r="O37" s="39">
        <v>0</v>
      </c>
    </row>
    <row r="38" spans="1:15" s="20" customFormat="1" x14ac:dyDescent="0.2">
      <c r="A38" s="16" t="s">
        <v>23</v>
      </c>
      <c r="B38" s="40">
        <f>SUM(B34:B37)</f>
        <v>1080</v>
      </c>
      <c r="C38" s="40">
        <f>SUM(C34:C37)</f>
        <v>1117</v>
      </c>
      <c r="D38" s="40"/>
      <c r="E38" s="40">
        <f>SUM(E34:E37)</f>
        <v>179</v>
      </c>
      <c r="F38" s="40">
        <f>SUM(F34:F37)</f>
        <v>200</v>
      </c>
      <c r="G38" s="40"/>
      <c r="H38" s="40">
        <f>SUM(H34:H37)</f>
        <v>455</v>
      </c>
      <c r="I38" s="40">
        <f>SUM(I34:I37)</f>
        <v>479</v>
      </c>
      <c r="J38" s="40"/>
      <c r="K38" s="40">
        <f>SUM(K34:K37)</f>
        <v>9913</v>
      </c>
      <c r="L38" s="40">
        <f>SUM(L34:L37)</f>
        <v>10956</v>
      </c>
      <c r="M38" s="40"/>
      <c r="N38" s="40">
        <f>SUM(N34:N37)</f>
        <v>229</v>
      </c>
      <c r="O38" s="40">
        <f>SUM(O34:O37)</f>
        <v>293</v>
      </c>
    </row>
    <row r="39" spans="1:15" x14ac:dyDescent="0.2">
      <c r="A39" s="42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</row>
    <row r="40" spans="1:15" x14ac:dyDescent="0.2">
      <c r="A40" s="41" t="s">
        <v>25</v>
      </c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</row>
    <row r="41" spans="1:15" x14ac:dyDescent="0.2">
      <c r="A41" s="13" t="s">
        <v>9</v>
      </c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</row>
    <row r="42" spans="1:15" ht="12" customHeight="1" x14ac:dyDescent="0.2">
      <c r="A42" s="14" t="s">
        <v>10</v>
      </c>
      <c r="B42" s="37">
        <v>327</v>
      </c>
      <c r="C42" s="37">
        <v>344</v>
      </c>
      <c r="D42" s="37"/>
      <c r="E42" s="37">
        <v>155</v>
      </c>
      <c r="F42" s="37">
        <v>199</v>
      </c>
      <c r="G42" s="37"/>
      <c r="H42" s="37">
        <v>48</v>
      </c>
      <c r="I42" s="37">
        <v>71</v>
      </c>
      <c r="J42" s="37"/>
      <c r="K42" s="37">
        <v>1785</v>
      </c>
      <c r="L42" s="37">
        <v>1651</v>
      </c>
      <c r="M42" s="37"/>
      <c r="N42" s="37">
        <v>24</v>
      </c>
      <c r="O42" s="37">
        <v>40</v>
      </c>
    </row>
    <row r="43" spans="1:15" x14ac:dyDescent="0.2">
      <c r="A43" s="14" t="s">
        <v>11</v>
      </c>
      <c r="B43" s="37">
        <v>380</v>
      </c>
      <c r="C43" s="37">
        <v>473</v>
      </c>
      <c r="D43" s="37"/>
      <c r="E43" s="37">
        <v>140</v>
      </c>
      <c r="F43" s="37">
        <v>208</v>
      </c>
      <c r="G43" s="37"/>
      <c r="H43" s="37">
        <v>80</v>
      </c>
      <c r="I43" s="37">
        <v>82</v>
      </c>
      <c r="J43" s="37"/>
      <c r="K43" s="37">
        <v>2936</v>
      </c>
      <c r="L43" s="37">
        <v>3718</v>
      </c>
      <c r="M43" s="37"/>
      <c r="N43" s="37">
        <v>64</v>
      </c>
      <c r="O43" s="37">
        <v>220</v>
      </c>
    </row>
    <row r="44" spans="1:15" x14ac:dyDescent="0.2">
      <c r="A44" s="14" t="s">
        <v>12</v>
      </c>
      <c r="B44" s="37">
        <v>679</v>
      </c>
      <c r="C44" s="37">
        <v>985</v>
      </c>
      <c r="D44" s="37"/>
      <c r="E44" s="37">
        <v>2</v>
      </c>
      <c r="F44" s="37">
        <v>6</v>
      </c>
      <c r="G44" s="37"/>
      <c r="H44" s="37">
        <v>17</v>
      </c>
      <c r="I44" s="37">
        <v>11</v>
      </c>
      <c r="J44" s="37"/>
      <c r="K44" s="37">
        <v>779</v>
      </c>
      <c r="L44" s="37">
        <v>881</v>
      </c>
      <c r="M44" s="37"/>
      <c r="N44" s="37">
        <v>0</v>
      </c>
      <c r="O44" s="37">
        <v>2</v>
      </c>
    </row>
    <row r="45" spans="1:15" x14ac:dyDescent="0.2">
      <c r="A45" s="14" t="s">
        <v>13</v>
      </c>
      <c r="B45" s="37">
        <v>661</v>
      </c>
      <c r="C45" s="37">
        <v>735</v>
      </c>
      <c r="D45" s="37"/>
      <c r="E45" s="37">
        <v>8</v>
      </c>
      <c r="F45" s="37">
        <v>57</v>
      </c>
      <c r="G45" s="37"/>
      <c r="H45" s="37">
        <v>16</v>
      </c>
      <c r="I45" s="37">
        <v>13</v>
      </c>
      <c r="J45" s="37"/>
      <c r="K45" s="37">
        <v>1642</v>
      </c>
      <c r="L45" s="37">
        <v>1583</v>
      </c>
      <c r="M45" s="37"/>
      <c r="N45" s="37">
        <v>113</v>
      </c>
      <c r="O45" s="37">
        <v>129</v>
      </c>
    </row>
    <row r="46" spans="1:15" x14ac:dyDescent="0.2">
      <c r="A46" s="14" t="s">
        <v>14</v>
      </c>
      <c r="B46" s="37">
        <v>338</v>
      </c>
      <c r="C46" s="37">
        <v>356</v>
      </c>
      <c r="D46" s="37"/>
      <c r="E46" s="37">
        <v>53</v>
      </c>
      <c r="F46" s="37">
        <v>64</v>
      </c>
      <c r="G46" s="37"/>
      <c r="H46" s="37">
        <v>55</v>
      </c>
      <c r="I46" s="37">
        <v>65</v>
      </c>
      <c r="J46" s="37"/>
      <c r="K46" s="37">
        <v>1120</v>
      </c>
      <c r="L46" s="37">
        <v>1016</v>
      </c>
      <c r="M46" s="37"/>
      <c r="N46" s="37">
        <v>24</v>
      </c>
      <c r="O46" s="37">
        <v>45</v>
      </c>
    </row>
    <row r="47" spans="1:15" x14ac:dyDescent="0.2">
      <c r="A47" s="14" t="s">
        <v>15</v>
      </c>
      <c r="B47" s="37">
        <v>607</v>
      </c>
      <c r="C47" s="37">
        <v>543</v>
      </c>
      <c r="D47" s="37"/>
      <c r="E47" s="37">
        <v>7</v>
      </c>
      <c r="F47" s="37">
        <v>0</v>
      </c>
      <c r="G47" s="37"/>
      <c r="H47" s="37">
        <v>179</v>
      </c>
      <c r="I47" s="37">
        <v>183</v>
      </c>
      <c r="J47" s="37"/>
      <c r="K47" s="37">
        <v>799</v>
      </c>
      <c r="L47" s="37">
        <v>930</v>
      </c>
      <c r="M47" s="37"/>
      <c r="N47" s="37">
        <v>20</v>
      </c>
      <c r="O47" s="37">
        <v>21</v>
      </c>
    </row>
    <row r="48" spans="1:15" x14ac:dyDescent="0.2">
      <c r="A48" s="14" t="s">
        <v>16</v>
      </c>
      <c r="B48" s="37">
        <v>1821</v>
      </c>
      <c r="C48" s="37">
        <v>2157</v>
      </c>
      <c r="D48" s="37"/>
      <c r="E48" s="37">
        <v>545</v>
      </c>
      <c r="F48" s="37">
        <v>579</v>
      </c>
      <c r="G48" s="37"/>
      <c r="H48" s="37">
        <v>74</v>
      </c>
      <c r="I48" s="37">
        <v>79</v>
      </c>
      <c r="J48" s="37"/>
      <c r="K48" s="37">
        <v>4131</v>
      </c>
      <c r="L48" s="37">
        <v>4573</v>
      </c>
      <c r="M48" s="37"/>
      <c r="N48" s="37">
        <v>51</v>
      </c>
      <c r="O48" s="37">
        <v>161</v>
      </c>
    </row>
    <row r="49" spans="1:15" x14ac:dyDescent="0.2">
      <c r="A49" s="14" t="s">
        <v>17</v>
      </c>
      <c r="B49" s="37">
        <v>2445</v>
      </c>
      <c r="C49" s="37">
        <v>2499</v>
      </c>
      <c r="D49" s="37"/>
      <c r="E49" s="37">
        <v>293</v>
      </c>
      <c r="F49" s="37">
        <v>300</v>
      </c>
      <c r="G49" s="37"/>
      <c r="H49" s="37">
        <v>428</v>
      </c>
      <c r="I49" s="37">
        <v>500</v>
      </c>
      <c r="J49" s="37"/>
      <c r="K49" s="37">
        <v>1837</v>
      </c>
      <c r="L49" s="37">
        <v>2091</v>
      </c>
      <c r="M49" s="37"/>
      <c r="N49" s="37">
        <v>34</v>
      </c>
      <c r="O49" s="37">
        <v>63</v>
      </c>
    </row>
    <row r="50" spans="1:15" x14ac:dyDescent="0.2">
      <c r="A50" s="14" t="s">
        <v>18</v>
      </c>
      <c r="B50" s="37">
        <v>794</v>
      </c>
      <c r="C50" s="37">
        <v>868</v>
      </c>
      <c r="D50" s="37"/>
      <c r="E50" s="37">
        <v>87</v>
      </c>
      <c r="F50" s="37">
        <v>52</v>
      </c>
      <c r="G50" s="37"/>
      <c r="H50" s="37">
        <v>99</v>
      </c>
      <c r="I50" s="37">
        <v>95</v>
      </c>
      <c r="J50" s="37"/>
      <c r="K50" s="37">
        <v>1052</v>
      </c>
      <c r="L50" s="37">
        <v>1190</v>
      </c>
      <c r="M50" s="37"/>
      <c r="N50" s="37">
        <v>45</v>
      </c>
      <c r="O50" s="37">
        <v>45</v>
      </c>
    </row>
    <row r="51" spans="1:15" s="20" customFormat="1" x14ac:dyDescent="0.2">
      <c r="A51" s="38" t="s">
        <v>19</v>
      </c>
      <c r="B51" s="39">
        <f t="shared" ref="B51:O51" si="2">SUM(B42:B50)</f>
        <v>8052</v>
      </c>
      <c r="C51" s="39">
        <f t="shared" si="2"/>
        <v>8960</v>
      </c>
      <c r="D51" s="39"/>
      <c r="E51" s="39">
        <f t="shared" si="2"/>
        <v>1290</v>
      </c>
      <c r="F51" s="39">
        <f t="shared" si="2"/>
        <v>1465</v>
      </c>
      <c r="G51" s="39"/>
      <c r="H51" s="39">
        <f t="shared" si="2"/>
        <v>996</v>
      </c>
      <c r="I51" s="39">
        <f t="shared" si="2"/>
        <v>1099</v>
      </c>
      <c r="J51" s="39"/>
      <c r="K51" s="39">
        <f t="shared" si="2"/>
        <v>16081</v>
      </c>
      <c r="L51" s="39">
        <f t="shared" si="2"/>
        <v>17633</v>
      </c>
      <c r="M51" s="39"/>
      <c r="N51" s="39">
        <f t="shared" si="2"/>
        <v>375</v>
      </c>
      <c r="O51" s="39">
        <f t="shared" si="2"/>
        <v>726</v>
      </c>
    </row>
    <row r="52" spans="1:15" s="20" customFormat="1" x14ac:dyDescent="0.2">
      <c r="A52" s="13" t="s">
        <v>20</v>
      </c>
      <c r="B52" s="39">
        <v>502</v>
      </c>
      <c r="C52" s="39">
        <v>501</v>
      </c>
      <c r="D52" s="39"/>
      <c r="E52" s="39">
        <v>238</v>
      </c>
      <c r="F52" s="39">
        <v>288</v>
      </c>
      <c r="G52" s="39"/>
      <c r="H52" s="39">
        <v>364</v>
      </c>
      <c r="I52" s="39">
        <v>298</v>
      </c>
      <c r="J52" s="39"/>
      <c r="K52" s="39">
        <v>1653</v>
      </c>
      <c r="L52" s="39">
        <v>1962</v>
      </c>
      <c r="M52" s="39"/>
      <c r="N52" s="39">
        <v>6</v>
      </c>
      <c r="O52" s="39">
        <v>4</v>
      </c>
    </row>
    <row r="53" spans="1:15" s="20" customFormat="1" x14ac:dyDescent="0.2">
      <c r="A53" s="13" t="s">
        <v>21</v>
      </c>
      <c r="B53" s="39">
        <v>1808</v>
      </c>
      <c r="C53" s="39">
        <v>1833</v>
      </c>
      <c r="D53" s="39"/>
      <c r="E53" s="39">
        <v>1690</v>
      </c>
      <c r="F53" s="39">
        <v>2553</v>
      </c>
      <c r="G53" s="39"/>
      <c r="H53" s="39">
        <v>259</v>
      </c>
      <c r="I53" s="39">
        <v>971</v>
      </c>
      <c r="J53" s="39"/>
      <c r="K53" s="39">
        <v>829</v>
      </c>
      <c r="L53" s="39">
        <v>1285</v>
      </c>
      <c r="M53" s="39"/>
      <c r="N53" s="39">
        <v>7</v>
      </c>
      <c r="O53" s="39">
        <v>24</v>
      </c>
    </row>
    <row r="54" spans="1:15" s="20" customFormat="1" x14ac:dyDescent="0.2">
      <c r="A54" s="13" t="s">
        <v>22</v>
      </c>
      <c r="B54" s="39">
        <v>997</v>
      </c>
      <c r="C54" s="39">
        <v>1186</v>
      </c>
      <c r="D54" s="39"/>
      <c r="E54" s="39">
        <v>776</v>
      </c>
      <c r="F54" s="39">
        <v>799</v>
      </c>
      <c r="G54" s="39"/>
      <c r="H54" s="39">
        <v>0</v>
      </c>
      <c r="I54" s="39">
        <v>0</v>
      </c>
      <c r="J54" s="39"/>
      <c r="K54" s="39">
        <v>5</v>
      </c>
      <c r="L54" s="39">
        <v>0</v>
      </c>
      <c r="M54" s="39"/>
      <c r="N54" s="39">
        <v>0</v>
      </c>
      <c r="O54" s="39">
        <v>0</v>
      </c>
    </row>
    <row r="55" spans="1:15" x14ac:dyDescent="0.2">
      <c r="A55" s="16" t="s">
        <v>23</v>
      </c>
      <c r="B55" s="40">
        <f>SUM(B51:B54)</f>
        <v>11359</v>
      </c>
      <c r="C55" s="40">
        <f>SUM(C51:C54)</f>
        <v>12480</v>
      </c>
      <c r="D55" s="40"/>
      <c r="E55" s="40">
        <f>SUM(E51:E54)</f>
        <v>3994</v>
      </c>
      <c r="F55" s="40">
        <f>SUM(F51:F54)</f>
        <v>5105</v>
      </c>
      <c r="G55" s="40"/>
      <c r="H55" s="40">
        <f>SUM(H51:H54)</f>
        <v>1619</v>
      </c>
      <c r="I55" s="40">
        <f>SUM(I51:I54)</f>
        <v>2368</v>
      </c>
      <c r="J55" s="40"/>
      <c r="K55" s="40">
        <f>SUM(K51:K54)</f>
        <v>18568</v>
      </c>
      <c r="L55" s="40">
        <f>SUM(L51:L54)</f>
        <v>20880</v>
      </c>
      <c r="M55" s="40"/>
      <c r="N55" s="40">
        <f>SUM(N51:N54)</f>
        <v>388</v>
      </c>
      <c r="O55" s="40">
        <f>SUM(O51:O54)</f>
        <v>754</v>
      </c>
    </row>
    <row r="56" spans="1:15" x14ac:dyDescent="0.2">
      <c r="A56" s="16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</row>
    <row r="57" spans="1:15" ht="11.25" customHeight="1" x14ac:dyDescent="0.2">
      <c r="A57" s="41" t="s">
        <v>26</v>
      </c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</row>
    <row r="58" spans="1:15" s="20" customFormat="1" x14ac:dyDescent="0.2">
      <c r="A58" s="43" t="s">
        <v>9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</row>
    <row r="59" spans="1:15" ht="12" customHeight="1" x14ac:dyDescent="0.2">
      <c r="A59" s="14" t="s">
        <v>10</v>
      </c>
      <c r="B59" s="37">
        <v>16581</v>
      </c>
      <c r="C59" s="37">
        <v>15123</v>
      </c>
      <c r="D59" s="37"/>
      <c r="E59" s="37">
        <v>21831</v>
      </c>
      <c r="F59" s="37">
        <v>24041</v>
      </c>
      <c r="G59" s="37"/>
      <c r="H59" s="37">
        <v>388</v>
      </c>
      <c r="I59" s="37">
        <v>252</v>
      </c>
      <c r="J59" s="37"/>
      <c r="K59" s="37">
        <v>75565</v>
      </c>
      <c r="L59" s="37">
        <v>85960</v>
      </c>
      <c r="M59" s="37"/>
      <c r="N59" s="37">
        <v>189</v>
      </c>
      <c r="O59" s="37">
        <v>587</v>
      </c>
    </row>
    <row r="60" spans="1:15" ht="12" customHeight="1" x14ac:dyDescent="0.2">
      <c r="A60" s="14" t="s">
        <v>11</v>
      </c>
      <c r="B60" s="37">
        <v>23459</v>
      </c>
      <c r="C60" s="37">
        <v>16626</v>
      </c>
      <c r="D60" s="37"/>
      <c r="E60" s="37">
        <v>14287</v>
      </c>
      <c r="F60" s="37">
        <v>18714</v>
      </c>
      <c r="G60" s="37"/>
      <c r="H60" s="37">
        <v>1855</v>
      </c>
      <c r="I60" s="37">
        <v>1977</v>
      </c>
      <c r="J60" s="37"/>
      <c r="K60" s="37">
        <v>48839</v>
      </c>
      <c r="L60" s="37">
        <v>79771</v>
      </c>
      <c r="M60" s="37"/>
      <c r="N60" s="37">
        <v>14105</v>
      </c>
      <c r="O60" s="37">
        <v>23488</v>
      </c>
    </row>
    <row r="61" spans="1:15" ht="12" customHeight="1" x14ac:dyDescent="0.2">
      <c r="A61" s="14" t="s">
        <v>12</v>
      </c>
      <c r="B61" s="37">
        <v>44259</v>
      </c>
      <c r="C61" s="37">
        <v>50981</v>
      </c>
      <c r="D61" s="37"/>
      <c r="E61" s="37">
        <v>0</v>
      </c>
      <c r="F61" s="37">
        <v>150</v>
      </c>
      <c r="G61" s="37"/>
      <c r="H61" s="37">
        <v>26</v>
      </c>
      <c r="I61" s="37">
        <v>359</v>
      </c>
      <c r="J61" s="37"/>
      <c r="K61" s="37">
        <v>18964</v>
      </c>
      <c r="L61" s="37">
        <v>17295</v>
      </c>
      <c r="M61" s="37"/>
      <c r="N61" s="37">
        <v>5</v>
      </c>
      <c r="O61" s="37">
        <v>0</v>
      </c>
    </row>
    <row r="62" spans="1:15" ht="12" customHeight="1" x14ac:dyDescent="0.2">
      <c r="A62" s="14" t="s">
        <v>13</v>
      </c>
      <c r="B62" s="37">
        <v>43913</v>
      </c>
      <c r="C62" s="37">
        <v>108944</v>
      </c>
      <c r="D62" s="37"/>
      <c r="E62" s="37">
        <v>290</v>
      </c>
      <c r="F62" s="37">
        <v>2868</v>
      </c>
      <c r="G62" s="37"/>
      <c r="H62" s="37">
        <v>800</v>
      </c>
      <c r="I62" s="37">
        <v>848</v>
      </c>
      <c r="J62" s="37"/>
      <c r="K62" s="37">
        <v>73981</v>
      </c>
      <c r="L62" s="37">
        <v>27530</v>
      </c>
      <c r="M62" s="37"/>
      <c r="N62" s="37">
        <v>5093</v>
      </c>
      <c r="O62" s="37">
        <v>5932</v>
      </c>
    </row>
    <row r="63" spans="1:15" ht="12" customHeight="1" x14ac:dyDescent="0.2">
      <c r="A63" s="14" t="s">
        <v>14</v>
      </c>
      <c r="B63" s="37">
        <v>59527</v>
      </c>
      <c r="C63" s="37">
        <v>77961</v>
      </c>
      <c r="D63" s="37"/>
      <c r="E63" s="37">
        <v>4732</v>
      </c>
      <c r="F63" s="37">
        <v>6215</v>
      </c>
      <c r="G63" s="37"/>
      <c r="H63" s="37">
        <v>2932</v>
      </c>
      <c r="I63" s="37">
        <v>2330</v>
      </c>
      <c r="J63" s="37"/>
      <c r="K63" s="37">
        <v>33889</v>
      </c>
      <c r="L63" s="37">
        <v>32765</v>
      </c>
      <c r="M63" s="37"/>
      <c r="N63" s="37">
        <v>119</v>
      </c>
      <c r="O63" s="37">
        <v>915</v>
      </c>
    </row>
    <row r="64" spans="1:15" ht="12" customHeight="1" x14ac:dyDescent="0.2">
      <c r="A64" s="14" t="s">
        <v>15</v>
      </c>
      <c r="B64" s="37">
        <v>44524</v>
      </c>
      <c r="C64" s="37">
        <v>28157</v>
      </c>
      <c r="D64" s="37"/>
      <c r="E64" s="37">
        <v>0</v>
      </c>
      <c r="F64" s="37">
        <v>0</v>
      </c>
      <c r="G64" s="37"/>
      <c r="H64" s="37">
        <v>7179</v>
      </c>
      <c r="I64" s="37">
        <v>24817</v>
      </c>
      <c r="J64" s="37"/>
      <c r="K64" s="37">
        <v>14241</v>
      </c>
      <c r="L64" s="37">
        <v>16952</v>
      </c>
      <c r="M64" s="37"/>
      <c r="N64" s="37">
        <v>259</v>
      </c>
      <c r="O64" s="37">
        <v>190</v>
      </c>
    </row>
    <row r="65" spans="1:15" ht="12" customHeight="1" x14ac:dyDescent="0.2">
      <c r="A65" s="14" t="s">
        <v>16</v>
      </c>
      <c r="B65" s="37">
        <v>138297</v>
      </c>
      <c r="C65" s="37">
        <v>132565</v>
      </c>
      <c r="D65" s="37"/>
      <c r="E65" s="37">
        <v>28538</v>
      </c>
      <c r="F65" s="37">
        <v>27206</v>
      </c>
      <c r="G65" s="37"/>
      <c r="H65" s="37">
        <v>6740</v>
      </c>
      <c r="I65" s="37">
        <v>6941</v>
      </c>
      <c r="J65" s="37"/>
      <c r="K65" s="37">
        <v>50356</v>
      </c>
      <c r="L65" s="37">
        <v>128104</v>
      </c>
      <c r="M65" s="37"/>
      <c r="N65" s="37">
        <v>1173</v>
      </c>
      <c r="O65" s="37">
        <v>2434</v>
      </c>
    </row>
    <row r="66" spans="1:15" ht="12" customHeight="1" x14ac:dyDescent="0.2">
      <c r="A66" s="14" t="s">
        <v>17</v>
      </c>
      <c r="B66" s="37">
        <v>220115</v>
      </c>
      <c r="C66" s="37">
        <v>213924</v>
      </c>
      <c r="D66" s="37"/>
      <c r="E66" s="37">
        <v>39005</v>
      </c>
      <c r="F66" s="37">
        <v>45450</v>
      </c>
      <c r="G66" s="37"/>
      <c r="H66" s="37">
        <v>24856</v>
      </c>
      <c r="I66" s="37">
        <v>28511</v>
      </c>
      <c r="J66" s="37"/>
      <c r="K66" s="37">
        <v>38129</v>
      </c>
      <c r="L66" s="37">
        <v>55620</v>
      </c>
      <c r="M66" s="37"/>
      <c r="N66" s="37">
        <v>431</v>
      </c>
      <c r="O66" s="37">
        <v>376</v>
      </c>
    </row>
    <row r="67" spans="1:15" ht="12" customHeight="1" x14ac:dyDescent="0.2">
      <c r="A67" s="14" t="s">
        <v>18</v>
      </c>
      <c r="B67" s="37">
        <v>92283</v>
      </c>
      <c r="C67" s="37">
        <v>116619</v>
      </c>
      <c r="D67" s="37"/>
      <c r="E67" s="37">
        <v>5438</v>
      </c>
      <c r="F67" s="37">
        <v>5339</v>
      </c>
      <c r="G67" s="37"/>
      <c r="H67" s="37">
        <v>5556</v>
      </c>
      <c r="I67" s="37">
        <v>5480</v>
      </c>
      <c r="J67" s="37"/>
      <c r="K67" s="37">
        <v>41346</v>
      </c>
      <c r="L67" s="37">
        <v>96729</v>
      </c>
      <c r="M67" s="37"/>
      <c r="N67" s="37">
        <v>799</v>
      </c>
      <c r="O67" s="37">
        <v>905</v>
      </c>
    </row>
    <row r="68" spans="1:15" s="20" customFormat="1" ht="12" customHeight="1" x14ac:dyDescent="0.2">
      <c r="A68" s="18" t="s">
        <v>19</v>
      </c>
      <c r="B68" s="39">
        <f t="shared" ref="B68:O68" si="3">SUM(B59:B67)</f>
        <v>682958</v>
      </c>
      <c r="C68" s="39">
        <f t="shared" si="3"/>
        <v>760900</v>
      </c>
      <c r="D68" s="39"/>
      <c r="E68" s="39">
        <f t="shared" si="3"/>
        <v>114121</v>
      </c>
      <c r="F68" s="39">
        <f t="shared" si="3"/>
        <v>129983</v>
      </c>
      <c r="G68" s="39"/>
      <c r="H68" s="39">
        <f t="shared" si="3"/>
        <v>50332</v>
      </c>
      <c r="I68" s="39">
        <f t="shared" si="3"/>
        <v>71515</v>
      </c>
      <c r="J68" s="39"/>
      <c r="K68" s="39">
        <f t="shared" si="3"/>
        <v>395310</v>
      </c>
      <c r="L68" s="39">
        <f t="shared" si="3"/>
        <v>540726</v>
      </c>
      <c r="M68" s="39"/>
      <c r="N68" s="39">
        <f t="shared" si="3"/>
        <v>22173</v>
      </c>
      <c r="O68" s="39">
        <f t="shared" si="3"/>
        <v>34827</v>
      </c>
    </row>
    <row r="69" spans="1:15" s="20" customFormat="1" ht="12" customHeight="1" x14ac:dyDescent="0.2">
      <c r="A69" s="13" t="s">
        <v>20</v>
      </c>
      <c r="B69" s="39">
        <v>22603</v>
      </c>
      <c r="C69" s="39">
        <v>25956</v>
      </c>
      <c r="D69" s="39"/>
      <c r="E69" s="39">
        <v>26784</v>
      </c>
      <c r="F69" s="39">
        <v>30155</v>
      </c>
      <c r="G69" s="39"/>
      <c r="H69" s="39">
        <v>22992</v>
      </c>
      <c r="I69" s="39">
        <v>19861</v>
      </c>
      <c r="J69" s="39"/>
      <c r="K69" s="39">
        <v>37635</v>
      </c>
      <c r="L69" s="39">
        <v>35873</v>
      </c>
      <c r="M69" s="39"/>
      <c r="N69" s="39">
        <v>850</v>
      </c>
      <c r="O69" s="39">
        <v>213</v>
      </c>
    </row>
    <row r="70" spans="1:15" s="20" customFormat="1" ht="12" customHeight="1" x14ac:dyDescent="0.2">
      <c r="A70" s="13" t="s">
        <v>21</v>
      </c>
      <c r="B70" s="39">
        <v>163520</v>
      </c>
      <c r="C70" s="39">
        <v>195099</v>
      </c>
      <c r="D70" s="39"/>
      <c r="E70" s="39">
        <v>75850</v>
      </c>
      <c r="F70" s="39">
        <v>507000</v>
      </c>
      <c r="G70" s="39"/>
      <c r="H70" s="39">
        <v>10420</v>
      </c>
      <c r="I70" s="39">
        <v>62195</v>
      </c>
      <c r="J70" s="39"/>
      <c r="K70" s="39">
        <v>41750</v>
      </c>
      <c r="L70" s="39">
        <v>72386</v>
      </c>
      <c r="M70" s="39"/>
      <c r="N70" s="39">
        <v>265</v>
      </c>
      <c r="O70" s="39">
        <v>270</v>
      </c>
    </row>
    <row r="71" spans="1:15" s="20" customFormat="1" ht="12" customHeight="1" x14ac:dyDescent="0.2">
      <c r="A71" s="13" t="s">
        <v>22</v>
      </c>
      <c r="B71" s="39">
        <v>86402</v>
      </c>
      <c r="C71" s="39">
        <v>104765</v>
      </c>
      <c r="D71" s="39"/>
      <c r="E71" s="39">
        <v>110800</v>
      </c>
      <c r="F71" s="39">
        <v>114475</v>
      </c>
      <c r="G71" s="39"/>
      <c r="H71" s="39">
        <v>0</v>
      </c>
      <c r="I71" s="39">
        <v>0</v>
      </c>
      <c r="J71" s="39"/>
      <c r="K71" s="39">
        <v>0</v>
      </c>
      <c r="L71" s="39">
        <v>0</v>
      </c>
      <c r="M71" s="39"/>
      <c r="N71" s="39">
        <v>0</v>
      </c>
      <c r="O71" s="39">
        <v>0</v>
      </c>
    </row>
    <row r="72" spans="1:15" ht="12" customHeight="1" x14ac:dyDescent="0.2">
      <c r="A72" s="16" t="s">
        <v>23</v>
      </c>
      <c r="B72" s="40">
        <f>SUM(B68:B71)</f>
        <v>955483</v>
      </c>
      <c r="C72" s="40">
        <f>SUM(C68:C71)</f>
        <v>1086720</v>
      </c>
      <c r="D72" s="40"/>
      <c r="E72" s="40">
        <f>SUM(E68:E71)</f>
        <v>327555</v>
      </c>
      <c r="F72" s="40">
        <f>SUM(F68:F71)</f>
        <v>781613</v>
      </c>
      <c r="G72" s="40"/>
      <c r="H72" s="40">
        <f>SUM(H68:H71)</f>
        <v>83744</v>
      </c>
      <c r="I72" s="40">
        <f>SUM(I68:I71)</f>
        <v>153571</v>
      </c>
      <c r="J72" s="40"/>
      <c r="K72" s="40">
        <f>SUM(K68:K71)</f>
        <v>474695</v>
      </c>
      <c r="L72" s="40">
        <f>SUM(L68:L71)</f>
        <v>648985</v>
      </c>
      <c r="M72" s="40"/>
      <c r="N72" s="40">
        <f>SUM(N68:N71)</f>
        <v>23288</v>
      </c>
      <c r="O72" s="40">
        <f>SUM(O68:O71)</f>
        <v>35310</v>
      </c>
    </row>
    <row r="73" spans="1:15" ht="12" customHeight="1" x14ac:dyDescent="0.2">
      <c r="A73" s="42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</row>
    <row r="74" spans="1:15" ht="11.25" customHeight="1" x14ac:dyDescent="0.2">
      <c r="A74" s="41" t="s">
        <v>27</v>
      </c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</row>
    <row r="75" spans="1:15" s="20" customFormat="1" ht="12" customHeight="1" x14ac:dyDescent="0.2">
      <c r="A75" s="43" t="s">
        <v>9</v>
      </c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</row>
    <row r="76" spans="1:15" ht="12" customHeight="1" x14ac:dyDescent="0.2">
      <c r="A76" s="14" t="s">
        <v>10</v>
      </c>
      <c r="B76" s="37">
        <v>31700</v>
      </c>
      <c r="C76" s="37">
        <v>21750</v>
      </c>
      <c r="D76" s="37"/>
      <c r="E76" s="37">
        <v>0</v>
      </c>
      <c r="F76" s="37">
        <v>0</v>
      </c>
      <c r="G76" s="37"/>
      <c r="H76" s="37">
        <v>0</v>
      </c>
      <c r="I76" s="37">
        <v>0</v>
      </c>
      <c r="J76" s="37"/>
      <c r="K76" s="37">
        <v>317</v>
      </c>
      <c r="L76" s="37">
        <v>2445</v>
      </c>
      <c r="M76" s="37"/>
      <c r="N76" s="37">
        <v>15</v>
      </c>
      <c r="O76" s="37">
        <v>366</v>
      </c>
    </row>
    <row r="77" spans="1:15" ht="12" customHeight="1" x14ac:dyDescent="0.2">
      <c r="A77" s="14" t="s">
        <v>11</v>
      </c>
      <c r="B77" s="37">
        <v>20657</v>
      </c>
      <c r="C77" s="37">
        <v>43846</v>
      </c>
      <c r="D77" s="37"/>
      <c r="E77" s="37">
        <v>0</v>
      </c>
      <c r="F77" s="37">
        <v>7740</v>
      </c>
      <c r="G77" s="37"/>
      <c r="H77" s="37">
        <v>251</v>
      </c>
      <c r="I77" s="37">
        <v>1030</v>
      </c>
      <c r="J77" s="37"/>
      <c r="K77" s="37">
        <v>1182</v>
      </c>
      <c r="L77" s="37">
        <v>10819</v>
      </c>
      <c r="M77" s="37"/>
      <c r="N77" s="37">
        <v>21</v>
      </c>
      <c r="O77" s="37">
        <v>94</v>
      </c>
    </row>
    <row r="78" spans="1:15" ht="12" customHeight="1" x14ac:dyDescent="0.2">
      <c r="A78" s="14" t="s">
        <v>12</v>
      </c>
      <c r="B78" s="37">
        <v>44143</v>
      </c>
      <c r="C78" s="37">
        <v>49753</v>
      </c>
      <c r="D78" s="37"/>
      <c r="E78" s="37">
        <v>67</v>
      </c>
      <c r="F78" s="37">
        <v>1646</v>
      </c>
      <c r="G78" s="37"/>
      <c r="H78" s="37">
        <v>0</v>
      </c>
      <c r="I78" s="37">
        <v>0</v>
      </c>
      <c r="J78" s="37"/>
      <c r="K78" s="37">
        <v>320</v>
      </c>
      <c r="L78" s="37">
        <v>1119</v>
      </c>
      <c r="M78" s="37"/>
      <c r="N78" s="37">
        <v>2</v>
      </c>
      <c r="O78" s="37">
        <v>0</v>
      </c>
    </row>
    <row r="79" spans="1:15" ht="12" customHeight="1" x14ac:dyDescent="0.2">
      <c r="A79" s="14" t="s">
        <v>13</v>
      </c>
      <c r="B79" s="37">
        <v>67084</v>
      </c>
      <c r="C79" s="37">
        <v>8800</v>
      </c>
      <c r="D79" s="37"/>
      <c r="E79" s="37">
        <v>0</v>
      </c>
      <c r="F79" s="37">
        <v>0</v>
      </c>
      <c r="G79" s="37"/>
      <c r="H79" s="37">
        <v>50</v>
      </c>
      <c r="I79" s="37">
        <v>0</v>
      </c>
      <c r="J79" s="37"/>
      <c r="K79" s="37">
        <v>850</v>
      </c>
      <c r="L79" s="37">
        <v>233</v>
      </c>
      <c r="M79" s="37"/>
      <c r="N79" s="37">
        <v>20</v>
      </c>
      <c r="O79" s="37">
        <v>40</v>
      </c>
    </row>
    <row r="80" spans="1:15" ht="12" customHeight="1" x14ac:dyDescent="0.2">
      <c r="A80" s="14" t="s">
        <v>14</v>
      </c>
      <c r="B80" s="37">
        <v>18767</v>
      </c>
      <c r="C80" s="37">
        <v>41895</v>
      </c>
      <c r="D80" s="37"/>
      <c r="E80" s="37">
        <v>1300</v>
      </c>
      <c r="F80" s="37">
        <v>6830</v>
      </c>
      <c r="G80" s="37"/>
      <c r="H80" s="37">
        <v>250</v>
      </c>
      <c r="I80" s="37">
        <v>750</v>
      </c>
      <c r="J80" s="37"/>
      <c r="K80" s="37">
        <v>300</v>
      </c>
      <c r="L80" s="37">
        <v>283</v>
      </c>
      <c r="M80" s="37"/>
      <c r="N80" s="37">
        <v>59</v>
      </c>
      <c r="O80" s="37">
        <v>197</v>
      </c>
    </row>
    <row r="81" spans="1:21" ht="12" customHeight="1" x14ac:dyDescent="0.2">
      <c r="A81" s="14" t="s">
        <v>15</v>
      </c>
      <c r="B81" s="37">
        <v>31232</v>
      </c>
      <c r="C81" s="37">
        <v>22358</v>
      </c>
      <c r="D81" s="37"/>
      <c r="E81" s="37">
        <v>1093</v>
      </c>
      <c r="F81" s="37">
        <v>500</v>
      </c>
      <c r="G81" s="37"/>
      <c r="H81" s="37">
        <v>39204</v>
      </c>
      <c r="I81" s="37">
        <v>7341</v>
      </c>
      <c r="J81" s="37"/>
      <c r="K81" s="37">
        <v>26</v>
      </c>
      <c r="L81" s="37">
        <v>2712</v>
      </c>
      <c r="M81" s="37"/>
      <c r="N81" s="37">
        <v>7</v>
      </c>
      <c r="O81" s="37">
        <v>12</v>
      </c>
    </row>
    <row r="82" spans="1:21" ht="12" customHeight="1" x14ac:dyDescent="0.2">
      <c r="A82" s="14" t="s">
        <v>16</v>
      </c>
      <c r="B82" s="37">
        <v>322595</v>
      </c>
      <c r="C82" s="37">
        <v>412767</v>
      </c>
      <c r="D82" s="37"/>
      <c r="E82" s="37">
        <v>32136</v>
      </c>
      <c r="F82" s="37">
        <v>98</v>
      </c>
      <c r="G82" s="37"/>
      <c r="H82" s="37">
        <v>250</v>
      </c>
      <c r="I82" s="37">
        <v>0</v>
      </c>
      <c r="J82" s="37"/>
      <c r="K82" s="37">
        <v>62748</v>
      </c>
      <c r="L82" s="37">
        <v>22283</v>
      </c>
      <c r="M82" s="37"/>
      <c r="N82" s="37">
        <v>1670</v>
      </c>
      <c r="O82" s="37">
        <v>1408</v>
      </c>
    </row>
    <row r="83" spans="1:21" ht="12" customHeight="1" x14ac:dyDescent="0.2">
      <c r="A83" s="14" t="s">
        <v>17</v>
      </c>
      <c r="B83" s="37">
        <v>122266</v>
      </c>
      <c r="C83" s="37">
        <v>105797</v>
      </c>
      <c r="D83" s="37"/>
      <c r="E83" s="37">
        <v>233</v>
      </c>
      <c r="F83" s="37">
        <v>0</v>
      </c>
      <c r="G83" s="37"/>
      <c r="H83" s="37">
        <v>248</v>
      </c>
      <c r="I83" s="37">
        <v>772</v>
      </c>
      <c r="J83" s="37"/>
      <c r="K83" s="37">
        <v>3367</v>
      </c>
      <c r="L83" s="37">
        <v>6840</v>
      </c>
      <c r="M83" s="37"/>
      <c r="N83" s="37">
        <v>9</v>
      </c>
      <c r="O83" s="37">
        <v>85</v>
      </c>
    </row>
    <row r="84" spans="1:21" ht="12" customHeight="1" x14ac:dyDescent="0.2">
      <c r="A84" s="14" t="s">
        <v>18</v>
      </c>
      <c r="B84" s="37">
        <v>115423</v>
      </c>
      <c r="C84" s="37">
        <v>32440</v>
      </c>
      <c r="D84" s="37"/>
      <c r="E84" s="37">
        <v>0</v>
      </c>
      <c r="F84" s="37">
        <v>1320</v>
      </c>
      <c r="G84" s="37"/>
      <c r="H84" s="37">
        <v>127</v>
      </c>
      <c r="I84" s="37">
        <v>115</v>
      </c>
      <c r="J84" s="37"/>
      <c r="K84" s="37">
        <v>1152</v>
      </c>
      <c r="L84" s="37">
        <v>21426</v>
      </c>
      <c r="M84" s="37"/>
      <c r="N84" s="37">
        <v>125</v>
      </c>
      <c r="O84" s="37">
        <v>20</v>
      </c>
    </row>
    <row r="85" spans="1:21" s="20" customFormat="1" ht="12" customHeight="1" x14ac:dyDescent="0.2">
      <c r="A85" s="18" t="s">
        <v>19</v>
      </c>
      <c r="B85" s="39">
        <f t="shared" ref="B85:O85" si="4">SUM(B76:B84)</f>
        <v>773867</v>
      </c>
      <c r="C85" s="39">
        <f t="shared" si="4"/>
        <v>739406</v>
      </c>
      <c r="D85" s="39"/>
      <c r="E85" s="39">
        <f t="shared" si="4"/>
        <v>34829</v>
      </c>
      <c r="F85" s="39">
        <f t="shared" si="4"/>
        <v>18134</v>
      </c>
      <c r="G85" s="39"/>
      <c r="H85" s="39">
        <f t="shared" si="4"/>
        <v>40380</v>
      </c>
      <c r="I85" s="39">
        <f t="shared" si="4"/>
        <v>10008</v>
      </c>
      <c r="J85" s="39"/>
      <c r="K85" s="39">
        <f t="shared" si="4"/>
        <v>70262</v>
      </c>
      <c r="L85" s="39">
        <f t="shared" si="4"/>
        <v>68160</v>
      </c>
      <c r="M85" s="39"/>
      <c r="N85" s="39">
        <f t="shared" si="4"/>
        <v>1928</v>
      </c>
      <c r="O85" s="39">
        <f t="shared" si="4"/>
        <v>2222</v>
      </c>
    </row>
    <row r="86" spans="1:21" s="20" customFormat="1" ht="12" customHeight="1" x14ac:dyDescent="0.2">
      <c r="A86" s="13" t="s">
        <v>20</v>
      </c>
      <c r="B86" s="39">
        <v>3114</v>
      </c>
      <c r="C86" s="39">
        <v>11261</v>
      </c>
      <c r="D86" s="39"/>
      <c r="E86" s="39">
        <v>550</v>
      </c>
      <c r="F86" s="39">
        <v>50</v>
      </c>
      <c r="G86" s="39"/>
      <c r="H86" s="39">
        <v>255</v>
      </c>
      <c r="I86" s="39">
        <v>1005</v>
      </c>
      <c r="J86" s="39"/>
      <c r="K86" s="39">
        <v>553</v>
      </c>
      <c r="L86" s="39">
        <v>1550</v>
      </c>
      <c r="M86" s="39"/>
      <c r="N86" s="39">
        <v>12</v>
      </c>
      <c r="O86" s="39">
        <v>0</v>
      </c>
    </row>
    <row r="87" spans="1:21" s="20" customFormat="1" ht="12" customHeight="1" x14ac:dyDescent="0.2">
      <c r="A87" s="13" t="s">
        <v>21</v>
      </c>
      <c r="B87" s="39">
        <v>134600</v>
      </c>
      <c r="C87" s="39">
        <v>191570</v>
      </c>
      <c r="D87" s="39"/>
      <c r="E87" s="39">
        <v>300</v>
      </c>
      <c r="F87" s="39">
        <v>25574</v>
      </c>
      <c r="G87" s="39"/>
      <c r="H87" s="39">
        <v>1150</v>
      </c>
      <c r="I87" s="39">
        <v>4969</v>
      </c>
      <c r="J87" s="39"/>
      <c r="K87" s="39">
        <v>3320</v>
      </c>
      <c r="L87" s="39">
        <v>233030</v>
      </c>
      <c r="M87" s="39"/>
      <c r="N87" s="39">
        <v>200</v>
      </c>
      <c r="O87" s="39">
        <v>60</v>
      </c>
    </row>
    <row r="88" spans="1:21" s="20" customFormat="1" ht="12" customHeight="1" x14ac:dyDescent="0.2">
      <c r="A88" s="13" t="s">
        <v>22</v>
      </c>
      <c r="B88" s="39">
        <v>21193</v>
      </c>
      <c r="C88" s="39">
        <v>19906</v>
      </c>
      <c r="D88" s="39"/>
      <c r="E88" s="39">
        <v>56194</v>
      </c>
      <c r="F88" s="39">
        <v>57963</v>
      </c>
      <c r="G88" s="39"/>
      <c r="H88" s="39">
        <v>0</v>
      </c>
      <c r="I88" s="39">
        <v>0</v>
      </c>
      <c r="J88" s="39"/>
      <c r="K88" s="39">
        <v>165</v>
      </c>
      <c r="L88" s="39">
        <v>0</v>
      </c>
      <c r="M88" s="39"/>
      <c r="N88" s="39">
        <v>0</v>
      </c>
      <c r="O88" s="39">
        <v>0</v>
      </c>
    </row>
    <row r="89" spans="1:21" s="20" customFormat="1" ht="12" customHeight="1" x14ac:dyDescent="0.2">
      <c r="A89" s="16" t="s">
        <v>23</v>
      </c>
      <c r="B89" s="40">
        <f>SUM(B85:B88)</f>
        <v>932774</v>
      </c>
      <c r="C89" s="40">
        <f>SUM(C85:C88)</f>
        <v>962143</v>
      </c>
      <c r="D89" s="40"/>
      <c r="E89" s="40">
        <f>SUM(E85:E88)</f>
        <v>91873</v>
      </c>
      <c r="F89" s="40">
        <f>SUM(F85:F88)</f>
        <v>101721</v>
      </c>
      <c r="G89" s="40"/>
      <c r="H89" s="40">
        <f>SUM(H85:H88)</f>
        <v>41785</v>
      </c>
      <c r="I89" s="40">
        <f>SUM(I85:I88)</f>
        <v>15982</v>
      </c>
      <c r="J89" s="40"/>
      <c r="K89" s="40">
        <f>SUM(K85:K88)</f>
        <v>74300</v>
      </c>
      <c r="L89" s="40">
        <f>SUM(L85:L88)</f>
        <v>302740</v>
      </c>
      <c r="M89" s="40"/>
      <c r="N89" s="40">
        <f>SUM(N85:N88)</f>
        <v>2140</v>
      </c>
      <c r="O89" s="40">
        <f>SUM(O85:O88)</f>
        <v>2282</v>
      </c>
    </row>
    <row r="90" spans="1:21" s="20" customFormat="1" ht="12" customHeight="1" x14ac:dyDescent="0.2">
      <c r="A90" s="44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</row>
    <row r="91" spans="1:21" s="20" customFormat="1" ht="5.0999999999999996" customHeight="1" x14ac:dyDescent="0.2">
      <c r="A91" s="16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</row>
    <row r="92" spans="1:21" ht="12.75" customHeight="1" x14ac:dyDescent="0.35">
      <c r="A92" s="3" t="s">
        <v>40</v>
      </c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</row>
    <row r="93" spans="1:21" ht="12.75" customHeight="1" x14ac:dyDescent="0.35">
      <c r="A93" s="6" t="s">
        <v>39</v>
      </c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</row>
    <row r="95" spans="1:21" ht="24.75" customHeight="1" x14ac:dyDescent="0.2">
      <c r="A95" s="9"/>
    </row>
    <row r="96" spans="1:21" x14ac:dyDescent="0.2">
      <c r="A96" s="47" t="s">
        <v>28</v>
      </c>
    </row>
  </sheetData>
  <mergeCells count="6">
    <mergeCell ref="A1:C1"/>
    <mergeCell ref="H3:I3"/>
    <mergeCell ref="K3:L3"/>
    <mergeCell ref="N3:O3"/>
    <mergeCell ref="B3:C3"/>
    <mergeCell ref="E3:F3"/>
  </mergeCells>
  <hyperlinks>
    <hyperlink ref="A96" r:id="rId1"/>
    <hyperlink ref="A93" r:id="rId2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6"/>
  <sheetViews>
    <sheetView showGridLines="0" workbookViewId="0">
      <selection sqref="A1:E1"/>
    </sheetView>
  </sheetViews>
  <sheetFormatPr defaultRowHeight="11.25" x14ac:dyDescent="0.2"/>
  <cols>
    <col min="1" max="1" width="26.7109375" style="1" customWidth="1"/>
    <col min="2" max="3" width="14.28515625" style="1" customWidth="1"/>
    <col min="4" max="4" width="1.7109375" style="1" customWidth="1"/>
    <col min="5" max="6" width="14.28515625" style="1" customWidth="1"/>
    <col min="7" max="7" width="1.7109375" style="1" customWidth="1"/>
    <col min="8" max="9" width="14.28515625" style="1" customWidth="1"/>
    <col min="10" max="10" width="1.7109375" style="1" customWidth="1"/>
    <col min="11" max="12" width="14.28515625" style="1" customWidth="1"/>
    <col min="13" max="13" width="1.7109375" style="1" customWidth="1"/>
    <col min="14" max="15" width="14.28515625" style="1" customWidth="1"/>
    <col min="16" max="16" width="1.7109375" style="1" customWidth="1"/>
    <col min="17" max="18" width="14.28515625" style="1" customWidth="1"/>
    <col min="19" max="19" width="1.7109375" style="1" customWidth="1"/>
    <col min="20" max="21" width="14.28515625" style="1" customWidth="1"/>
    <col min="22" max="16384" width="9.140625" style="1"/>
  </cols>
  <sheetData>
    <row r="1" spans="1:21" ht="30" customHeight="1" x14ac:dyDescent="0.2">
      <c r="A1" s="52" t="s">
        <v>36</v>
      </c>
      <c r="B1" s="52"/>
      <c r="C1" s="52"/>
      <c r="D1" s="52"/>
      <c r="E1" s="52"/>
    </row>
    <row r="2" spans="1:21" x14ac:dyDescent="0.2">
      <c r="A2" s="2"/>
    </row>
    <row r="3" spans="1:21" s="9" customFormat="1" x14ac:dyDescent="0.2">
      <c r="A3" s="7"/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7" t="s">
        <v>37</v>
      </c>
    </row>
    <row r="4" spans="1:21" s="11" customFormat="1" ht="30" customHeight="1" x14ac:dyDescent="0.2">
      <c r="A4" s="10"/>
      <c r="B4" s="50" t="s">
        <v>29</v>
      </c>
      <c r="C4" s="51"/>
      <c r="D4" s="10"/>
      <c r="E4" s="50" t="s">
        <v>31</v>
      </c>
      <c r="F4" s="51"/>
      <c r="G4" s="10"/>
      <c r="H4" s="50" t="s">
        <v>30</v>
      </c>
      <c r="I4" s="51"/>
      <c r="J4" s="10"/>
      <c r="K4" s="50" t="s">
        <v>33</v>
      </c>
      <c r="L4" s="51"/>
      <c r="M4" s="10"/>
      <c r="N4" s="50" t="s">
        <v>32</v>
      </c>
      <c r="O4" s="51"/>
      <c r="P4" s="10"/>
      <c r="Q4" s="50" t="s">
        <v>35</v>
      </c>
      <c r="R4" s="51"/>
      <c r="S4" s="10"/>
      <c r="T4" s="50" t="s">
        <v>34</v>
      </c>
      <c r="U4" s="51"/>
    </row>
    <row r="5" spans="1:21" s="9" customFormat="1" ht="15" customHeight="1" x14ac:dyDescent="0.2">
      <c r="A5" s="24" t="s">
        <v>5</v>
      </c>
      <c r="B5" s="30" t="s">
        <v>6</v>
      </c>
      <c r="C5" s="30" t="s">
        <v>7</v>
      </c>
      <c r="D5" s="31"/>
      <c r="E5" s="30" t="s">
        <v>6</v>
      </c>
      <c r="F5" s="30" t="s">
        <v>7</v>
      </c>
      <c r="G5" s="31"/>
      <c r="H5" s="30" t="s">
        <v>6</v>
      </c>
      <c r="I5" s="30" t="s">
        <v>7</v>
      </c>
      <c r="J5" s="31"/>
      <c r="K5" s="30" t="s">
        <v>6</v>
      </c>
      <c r="L5" s="30" t="s">
        <v>7</v>
      </c>
      <c r="M5" s="31"/>
      <c r="N5" s="30" t="s">
        <v>6</v>
      </c>
      <c r="O5" s="30" t="s">
        <v>7</v>
      </c>
      <c r="P5" s="31"/>
      <c r="Q5" s="30" t="s">
        <v>6</v>
      </c>
      <c r="R5" s="30" t="s">
        <v>7</v>
      </c>
      <c r="S5" s="31"/>
      <c r="T5" s="30" t="s">
        <v>6</v>
      </c>
      <c r="U5" s="30" t="s">
        <v>7</v>
      </c>
    </row>
    <row r="6" spans="1:21" s="9" customFormat="1" ht="11.25" customHeight="1" x14ac:dyDescent="0.2">
      <c r="A6" s="12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s="9" customFormat="1" ht="11.25" customHeight="1" x14ac:dyDescent="0.2">
      <c r="A7" s="13" t="s">
        <v>9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1" s="9" customFormat="1" ht="11.25" customHeight="1" x14ac:dyDescent="0.2">
      <c r="A8" s="14" t="s">
        <v>10</v>
      </c>
      <c r="B8" s="5">
        <v>54619</v>
      </c>
      <c r="C8" s="5">
        <v>61598</v>
      </c>
      <c r="D8" s="5"/>
      <c r="E8" s="5">
        <v>43443</v>
      </c>
      <c r="F8" s="5">
        <v>39882</v>
      </c>
      <c r="G8" s="5"/>
      <c r="H8" s="5">
        <v>15681</v>
      </c>
      <c r="I8" s="5">
        <v>16217</v>
      </c>
      <c r="J8" s="5"/>
      <c r="K8" s="5">
        <v>2599</v>
      </c>
      <c r="L8" s="5">
        <v>4452</v>
      </c>
      <c r="M8" s="5"/>
      <c r="N8" s="5">
        <v>18324</v>
      </c>
      <c r="O8" s="5">
        <v>19740</v>
      </c>
      <c r="P8" s="5"/>
      <c r="Q8" s="5">
        <v>3658</v>
      </c>
      <c r="R8" s="5">
        <v>3424</v>
      </c>
      <c r="S8" s="5"/>
      <c r="T8" s="5">
        <v>812</v>
      </c>
      <c r="U8" s="5">
        <v>949</v>
      </c>
    </row>
    <row r="9" spans="1:21" s="9" customFormat="1" ht="11.25" customHeight="1" x14ac:dyDescent="0.2">
      <c r="A9" s="14" t="s">
        <v>11</v>
      </c>
      <c r="B9" s="5">
        <v>133866</v>
      </c>
      <c r="C9" s="5">
        <v>141928</v>
      </c>
      <c r="D9" s="5"/>
      <c r="E9" s="5">
        <v>93098</v>
      </c>
      <c r="F9" s="5">
        <v>96239</v>
      </c>
      <c r="G9" s="5"/>
      <c r="H9" s="5">
        <v>52386</v>
      </c>
      <c r="I9" s="5">
        <v>54791</v>
      </c>
      <c r="J9" s="5"/>
      <c r="K9" s="5">
        <v>10839</v>
      </c>
      <c r="L9" s="5">
        <v>12845</v>
      </c>
      <c r="M9" s="5"/>
      <c r="N9" s="5">
        <v>56987</v>
      </c>
      <c r="O9" s="5">
        <v>63776</v>
      </c>
      <c r="P9" s="5"/>
      <c r="Q9" s="5">
        <v>23824</v>
      </c>
      <c r="R9" s="5">
        <v>42176</v>
      </c>
      <c r="S9" s="5"/>
      <c r="T9" s="5">
        <v>2705</v>
      </c>
      <c r="U9" s="5">
        <v>2463</v>
      </c>
    </row>
    <row r="10" spans="1:21" s="9" customFormat="1" ht="11.25" customHeight="1" x14ac:dyDescent="0.2">
      <c r="A10" s="14" t="s">
        <v>12</v>
      </c>
      <c r="B10" s="5">
        <v>89999</v>
      </c>
      <c r="C10" s="5">
        <v>102769</v>
      </c>
      <c r="D10" s="5"/>
      <c r="E10" s="5">
        <v>134548</v>
      </c>
      <c r="F10" s="5">
        <v>126434</v>
      </c>
      <c r="G10" s="5"/>
      <c r="H10" s="5">
        <v>24155</v>
      </c>
      <c r="I10" s="5">
        <v>27925</v>
      </c>
      <c r="J10" s="5"/>
      <c r="K10" s="5">
        <v>13829</v>
      </c>
      <c r="L10" s="5">
        <v>19565</v>
      </c>
      <c r="M10" s="5"/>
      <c r="N10" s="5">
        <v>36380</v>
      </c>
      <c r="O10" s="5">
        <v>36894</v>
      </c>
      <c r="P10" s="5"/>
      <c r="Q10" s="5">
        <v>4855</v>
      </c>
      <c r="R10" s="5">
        <v>7740</v>
      </c>
      <c r="S10" s="5"/>
      <c r="T10" s="5">
        <v>7337</v>
      </c>
      <c r="U10" s="5">
        <v>6834</v>
      </c>
    </row>
    <row r="11" spans="1:21" s="9" customFormat="1" ht="11.25" customHeight="1" x14ac:dyDescent="0.2">
      <c r="A11" s="14" t="s">
        <v>13</v>
      </c>
      <c r="B11" s="5">
        <v>88417</v>
      </c>
      <c r="C11" s="5">
        <v>89831</v>
      </c>
      <c r="D11" s="5"/>
      <c r="E11" s="5">
        <v>49528</v>
      </c>
      <c r="F11" s="5">
        <v>53483</v>
      </c>
      <c r="G11" s="5"/>
      <c r="H11" s="5">
        <v>25873</v>
      </c>
      <c r="I11" s="5">
        <v>23837</v>
      </c>
      <c r="J11" s="5"/>
      <c r="K11" s="5">
        <v>21674</v>
      </c>
      <c r="L11" s="5">
        <v>19736</v>
      </c>
      <c r="M11" s="5"/>
      <c r="N11" s="5">
        <v>46750</v>
      </c>
      <c r="O11" s="5">
        <v>52365</v>
      </c>
      <c r="P11" s="5"/>
      <c r="Q11" s="5">
        <v>15025</v>
      </c>
      <c r="R11" s="5">
        <v>17161</v>
      </c>
      <c r="S11" s="5"/>
      <c r="T11" s="5">
        <v>4132</v>
      </c>
      <c r="U11" s="5">
        <v>4986</v>
      </c>
    </row>
    <row r="12" spans="1:21" s="9" customFormat="1" ht="11.25" customHeight="1" x14ac:dyDescent="0.2">
      <c r="A12" s="14" t="s">
        <v>14</v>
      </c>
      <c r="B12" s="5">
        <v>64787</v>
      </c>
      <c r="C12" s="5">
        <v>81322</v>
      </c>
      <c r="D12" s="5"/>
      <c r="E12" s="5">
        <v>81892</v>
      </c>
      <c r="F12" s="5">
        <v>83680</v>
      </c>
      <c r="G12" s="5"/>
      <c r="H12" s="5">
        <v>28111</v>
      </c>
      <c r="I12" s="5">
        <v>28846</v>
      </c>
      <c r="J12" s="5"/>
      <c r="K12" s="5">
        <v>14093</v>
      </c>
      <c r="L12" s="5">
        <v>18958</v>
      </c>
      <c r="M12" s="5"/>
      <c r="N12" s="5">
        <v>41844</v>
      </c>
      <c r="O12" s="5">
        <v>50170</v>
      </c>
      <c r="P12" s="5"/>
      <c r="Q12" s="5">
        <v>28762</v>
      </c>
      <c r="R12" s="5">
        <v>35927</v>
      </c>
      <c r="S12" s="5"/>
      <c r="T12" s="5">
        <v>1829</v>
      </c>
      <c r="U12" s="5">
        <v>1469</v>
      </c>
    </row>
    <row r="13" spans="1:21" s="9" customFormat="1" ht="11.25" customHeight="1" x14ac:dyDescent="0.2">
      <c r="A13" s="14" t="s">
        <v>15</v>
      </c>
      <c r="B13" s="5">
        <v>105371</v>
      </c>
      <c r="C13" s="5">
        <v>110480</v>
      </c>
      <c r="D13" s="5"/>
      <c r="E13" s="5">
        <v>72181</v>
      </c>
      <c r="F13" s="5">
        <v>68729</v>
      </c>
      <c r="G13" s="5"/>
      <c r="H13" s="5">
        <v>61858</v>
      </c>
      <c r="I13" s="5">
        <v>60985</v>
      </c>
      <c r="J13" s="5"/>
      <c r="K13" s="5">
        <v>11474</v>
      </c>
      <c r="L13" s="5">
        <v>15539</v>
      </c>
      <c r="M13" s="5"/>
      <c r="N13" s="5">
        <v>72766</v>
      </c>
      <c r="O13" s="5">
        <v>76820</v>
      </c>
      <c r="P13" s="5"/>
      <c r="Q13" s="5">
        <v>16388</v>
      </c>
      <c r="R13" s="5">
        <v>17737</v>
      </c>
      <c r="S13" s="5"/>
      <c r="T13" s="5">
        <v>15654</v>
      </c>
      <c r="U13" s="5">
        <v>26558</v>
      </c>
    </row>
    <row r="14" spans="1:21" s="9" customFormat="1" ht="11.25" customHeight="1" x14ac:dyDescent="0.2">
      <c r="A14" s="14" t="s">
        <v>16</v>
      </c>
      <c r="B14" s="5">
        <v>207202</v>
      </c>
      <c r="C14" s="5">
        <v>224575</v>
      </c>
      <c r="D14" s="5"/>
      <c r="E14" s="5">
        <v>285008</v>
      </c>
      <c r="F14" s="5">
        <v>298781</v>
      </c>
      <c r="G14" s="5"/>
      <c r="H14" s="5">
        <v>85610</v>
      </c>
      <c r="I14" s="5">
        <v>81886</v>
      </c>
      <c r="J14" s="5"/>
      <c r="K14" s="5">
        <v>26652</v>
      </c>
      <c r="L14" s="5">
        <v>27170</v>
      </c>
      <c r="M14" s="5"/>
      <c r="N14" s="5">
        <v>177112</v>
      </c>
      <c r="O14" s="5">
        <v>187594</v>
      </c>
      <c r="P14" s="5"/>
      <c r="Q14" s="5">
        <v>6831</v>
      </c>
      <c r="R14" s="5">
        <v>4478</v>
      </c>
      <c r="S14" s="5"/>
      <c r="T14" s="5">
        <v>28691</v>
      </c>
      <c r="U14" s="5">
        <v>37752</v>
      </c>
    </row>
    <row r="15" spans="1:21" s="9" customFormat="1" ht="11.25" customHeight="1" x14ac:dyDescent="0.2">
      <c r="A15" s="14" t="s">
        <v>17</v>
      </c>
      <c r="B15" s="5">
        <v>88668</v>
      </c>
      <c r="C15" s="5">
        <v>110191</v>
      </c>
      <c r="D15" s="5"/>
      <c r="E15" s="5">
        <v>214966</v>
      </c>
      <c r="F15" s="5">
        <v>208363</v>
      </c>
      <c r="G15" s="5"/>
      <c r="H15" s="5">
        <v>49598</v>
      </c>
      <c r="I15" s="5">
        <v>51239</v>
      </c>
      <c r="J15" s="5"/>
      <c r="K15" s="5">
        <v>37899</v>
      </c>
      <c r="L15" s="5">
        <v>41701</v>
      </c>
      <c r="M15" s="5"/>
      <c r="N15" s="5">
        <v>105900</v>
      </c>
      <c r="O15" s="5">
        <v>97657</v>
      </c>
      <c r="P15" s="5"/>
      <c r="Q15" s="5">
        <v>5250</v>
      </c>
      <c r="R15" s="5">
        <v>7499</v>
      </c>
      <c r="S15" s="5"/>
      <c r="T15" s="5">
        <v>49222</v>
      </c>
      <c r="U15" s="5">
        <v>24079</v>
      </c>
    </row>
    <row r="16" spans="1:21" s="9" customFormat="1" ht="11.25" customHeight="1" x14ac:dyDescent="0.2">
      <c r="A16" s="14" t="s">
        <v>18</v>
      </c>
      <c r="B16" s="5">
        <v>45422</v>
      </c>
      <c r="C16" s="5">
        <v>48704</v>
      </c>
      <c r="D16" s="5"/>
      <c r="E16" s="5">
        <v>70328</v>
      </c>
      <c r="F16" s="5">
        <v>72069</v>
      </c>
      <c r="G16" s="5"/>
      <c r="H16" s="5">
        <v>13870</v>
      </c>
      <c r="I16" s="5">
        <v>14911</v>
      </c>
      <c r="J16" s="5"/>
      <c r="K16" s="5">
        <v>6710</v>
      </c>
      <c r="L16" s="5">
        <v>7483</v>
      </c>
      <c r="M16" s="5"/>
      <c r="N16" s="5">
        <v>21427</v>
      </c>
      <c r="O16" s="5">
        <v>19699</v>
      </c>
      <c r="P16" s="5"/>
      <c r="Q16" s="5">
        <v>11675</v>
      </c>
      <c r="R16" s="5">
        <v>14187</v>
      </c>
      <c r="S16" s="5"/>
      <c r="T16" s="5">
        <v>1769</v>
      </c>
      <c r="U16" s="5">
        <v>2872</v>
      </c>
    </row>
    <row r="17" spans="1:21" s="20" customFormat="1" ht="11.25" customHeight="1" x14ac:dyDescent="0.2">
      <c r="A17" s="18" t="s">
        <v>19</v>
      </c>
      <c r="B17" s="19">
        <f>SUM(B8:B16)</f>
        <v>878351</v>
      </c>
      <c r="C17" s="19">
        <f>SUM(C8:C16)</f>
        <v>971398</v>
      </c>
      <c r="D17" s="19"/>
      <c r="E17" s="19">
        <f>SUM(E8:E16)</f>
        <v>1044992</v>
      </c>
      <c r="F17" s="19">
        <f>SUM(F8:F16)</f>
        <v>1047660</v>
      </c>
      <c r="G17" s="19"/>
      <c r="H17" s="19">
        <f>SUM(H8:H16)</f>
        <v>357142</v>
      </c>
      <c r="I17" s="19">
        <f>SUM(I8:I16)</f>
        <v>360637</v>
      </c>
      <c r="J17" s="19"/>
      <c r="K17" s="19">
        <f>SUM(K8:K16)</f>
        <v>145769</v>
      </c>
      <c r="L17" s="19">
        <f>SUM(L8:L16)</f>
        <v>167449</v>
      </c>
      <c r="M17" s="19"/>
      <c r="N17" s="19">
        <f>SUM(N8:N16)</f>
        <v>577490</v>
      </c>
      <c r="O17" s="19">
        <f>SUM(O8:O16)</f>
        <v>604715</v>
      </c>
      <c r="P17" s="19"/>
      <c r="Q17" s="19">
        <f>SUM(Q8:Q16)</f>
        <v>116268</v>
      </c>
      <c r="R17" s="19">
        <f>SUM(R8:R16)</f>
        <v>150329</v>
      </c>
      <c r="S17" s="19"/>
      <c r="T17" s="19">
        <f>SUM(T8:T16)</f>
        <v>112151</v>
      </c>
      <c r="U17" s="19">
        <f>SUM(U8:U16)</f>
        <v>107962</v>
      </c>
    </row>
    <row r="18" spans="1:21" s="9" customFormat="1" ht="11.25" customHeight="1" x14ac:dyDescent="0.2">
      <c r="A18" s="8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s="20" customFormat="1" ht="11.25" customHeight="1" x14ac:dyDescent="0.2">
      <c r="A19" s="13" t="s">
        <v>20</v>
      </c>
      <c r="B19" s="19">
        <v>83135</v>
      </c>
      <c r="C19" s="19">
        <v>83669</v>
      </c>
      <c r="D19" s="19"/>
      <c r="E19" s="19">
        <v>26731</v>
      </c>
      <c r="F19" s="19">
        <v>22686</v>
      </c>
      <c r="G19" s="19"/>
      <c r="H19" s="19">
        <v>14968</v>
      </c>
      <c r="I19" s="19">
        <v>12931</v>
      </c>
      <c r="J19" s="19"/>
      <c r="K19" s="19">
        <v>1001</v>
      </c>
      <c r="L19" s="19">
        <v>2140</v>
      </c>
      <c r="M19" s="19"/>
      <c r="N19" s="19">
        <v>29566</v>
      </c>
      <c r="O19" s="19">
        <v>35831</v>
      </c>
      <c r="P19" s="19"/>
      <c r="Q19" s="19">
        <v>44778</v>
      </c>
      <c r="R19" s="19">
        <v>33706</v>
      </c>
      <c r="S19" s="19"/>
      <c r="T19" s="19">
        <v>1208</v>
      </c>
      <c r="U19" s="19">
        <v>1832</v>
      </c>
    </row>
    <row r="20" spans="1:21" s="20" customFormat="1" ht="11.25" customHeight="1" x14ac:dyDescent="0.2">
      <c r="A20" s="13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</row>
    <row r="21" spans="1:21" s="20" customFormat="1" ht="11.25" customHeight="1" x14ac:dyDescent="0.2">
      <c r="A21" s="13" t="s">
        <v>21</v>
      </c>
      <c r="B21" s="19">
        <v>149724</v>
      </c>
      <c r="C21" s="19">
        <v>170742</v>
      </c>
      <c r="D21" s="19"/>
      <c r="E21" s="19">
        <v>105235</v>
      </c>
      <c r="F21" s="19">
        <v>117122</v>
      </c>
      <c r="G21" s="19"/>
      <c r="H21" s="19">
        <v>59071</v>
      </c>
      <c r="I21" s="19">
        <v>60722</v>
      </c>
      <c r="J21" s="19"/>
      <c r="K21" s="19">
        <v>14665</v>
      </c>
      <c r="L21" s="19">
        <v>14997</v>
      </c>
      <c r="M21" s="19"/>
      <c r="N21" s="19">
        <v>67828</v>
      </c>
      <c r="O21" s="19">
        <v>68527</v>
      </c>
      <c r="P21" s="19"/>
      <c r="Q21" s="19">
        <v>9704</v>
      </c>
      <c r="R21" s="19">
        <v>10277</v>
      </c>
      <c r="S21" s="19"/>
      <c r="T21" s="19">
        <v>6705</v>
      </c>
      <c r="U21" s="19">
        <v>10793</v>
      </c>
    </row>
    <row r="22" spans="1:21" s="20" customFormat="1" ht="11.25" customHeight="1" x14ac:dyDescent="0.2">
      <c r="A22" s="13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</row>
    <row r="23" spans="1:21" s="20" customFormat="1" ht="11.25" customHeight="1" x14ac:dyDescent="0.2">
      <c r="A23" s="13" t="s">
        <v>22</v>
      </c>
      <c r="B23" s="19">
        <v>29696</v>
      </c>
      <c r="C23" s="19">
        <v>31316</v>
      </c>
      <c r="D23" s="19"/>
      <c r="E23" s="19">
        <v>19660</v>
      </c>
      <c r="F23" s="19">
        <v>22797</v>
      </c>
      <c r="G23" s="19"/>
      <c r="H23" s="19">
        <v>9097</v>
      </c>
      <c r="I23" s="19">
        <v>8208</v>
      </c>
      <c r="J23" s="19"/>
      <c r="K23" s="19">
        <v>6000</v>
      </c>
      <c r="L23" s="19">
        <v>6886</v>
      </c>
      <c r="M23" s="19"/>
      <c r="N23" s="19">
        <v>5436</v>
      </c>
      <c r="O23" s="19">
        <v>6734</v>
      </c>
      <c r="P23" s="19"/>
      <c r="Q23" s="19">
        <v>12021</v>
      </c>
      <c r="R23" s="19">
        <v>10246</v>
      </c>
      <c r="S23" s="19"/>
      <c r="T23" s="19">
        <v>10994</v>
      </c>
      <c r="U23" s="19">
        <v>34814</v>
      </c>
    </row>
    <row r="24" spans="1:21" s="9" customFormat="1" ht="11.25" customHeight="1" x14ac:dyDescent="0.2">
      <c r="A24" s="1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1:21" s="9" customFormat="1" ht="11.25" customHeight="1" x14ac:dyDescent="0.2">
      <c r="A25" s="16" t="s">
        <v>23</v>
      </c>
      <c r="B25" s="17">
        <f>SUM(B17:B23)</f>
        <v>1140906</v>
      </c>
      <c r="C25" s="17">
        <f>SUM(C17:C23)</f>
        <v>1257125</v>
      </c>
      <c r="D25" s="17"/>
      <c r="E25" s="17">
        <f>SUM(E17:E23)</f>
        <v>1196618</v>
      </c>
      <c r="F25" s="17">
        <f>SUM(F17:F23)</f>
        <v>1210265</v>
      </c>
      <c r="G25" s="17"/>
      <c r="H25" s="17">
        <f>SUM(H17:H23)</f>
        <v>440278</v>
      </c>
      <c r="I25" s="17">
        <f>SUM(I17:I23)</f>
        <v>442498</v>
      </c>
      <c r="J25" s="17"/>
      <c r="K25" s="17">
        <f>SUM(K17:K23)</f>
        <v>167435</v>
      </c>
      <c r="L25" s="17">
        <f>SUM(L17:L23)</f>
        <v>191472</v>
      </c>
      <c r="M25" s="17"/>
      <c r="N25" s="17">
        <f>SUM(N17:N23)</f>
        <v>680320</v>
      </c>
      <c r="O25" s="17">
        <f>SUM(O17:O23)</f>
        <v>715807</v>
      </c>
      <c r="P25" s="17"/>
      <c r="Q25" s="17">
        <f>SUM(Q17:Q23)</f>
        <v>182771</v>
      </c>
      <c r="R25" s="17">
        <f>SUM(R17:R23)</f>
        <v>204558</v>
      </c>
      <c r="S25" s="17"/>
      <c r="T25" s="17">
        <f>SUM(T17:T23)</f>
        <v>131058</v>
      </c>
      <c r="U25" s="17">
        <f>SUM(U17:U23)</f>
        <v>155401</v>
      </c>
    </row>
    <row r="26" spans="1:21" x14ac:dyDescent="0.2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</row>
    <row r="27" spans="1:21" s="9" customFormat="1" ht="5.0999999999999996" customHeight="1" x14ac:dyDescent="0.35">
      <c r="A27" s="21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</row>
    <row r="28" spans="1:21" s="9" customFormat="1" ht="12.75" customHeight="1" x14ac:dyDescent="0.35">
      <c r="A28" s="3" t="s">
        <v>40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</row>
    <row r="29" spans="1:21" s="9" customFormat="1" ht="12.75" customHeight="1" x14ac:dyDescent="0.35">
      <c r="A29" s="6" t="s">
        <v>39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</row>
    <row r="30" spans="1:21" s="9" customFormat="1" ht="11.25" customHeight="1" x14ac:dyDescent="0.2">
      <c r="A30" s="23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</row>
    <row r="31" spans="1:21" s="3" customFormat="1" ht="24" customHeight="1" x14ac:dyDescent="0.2"/>
    <row r="32" spans="1:21" s="3" customFormat="1" x14ac:dyDescent="0.2">
      <c r="A32" s="6" t="s">
        <v>28</v>
      </c>
    </row>
    <row r="33" s="3" customFormat="1" ht="11.25" customHeight="1" x14ac:dyDescent="0.2"/>
    <row r="34" s="3" customFormat="1" ht="11.25" customHeight="1" x14ac:dyDescent="0.2"/>
    <row r="35" s="3" customFormat="1" ht="11.25" customHeight="1" x14ac:dyDescent="0.2"/>
    <row r="36" s="3" customFormat="1" ht="11.25" customHeight="1" x14ac:dyDescent="0.2"/>
    <row r="37" s="3" customFormat="1" ht="11.25" customHeight="1" x14ac:dyDescent="0.2"/>
    <row r="38" s="3" customFormat="1" ht="11.25" customHeight="1" x14ac:dyDescent="0.2"/>
    <row r="39" s="3" customFormat="1" ht="11.25" customHeight="1" x14ac:dyDescent="0.2"/>
    <row r="40" s="3" customFormat="1" ht="11.25" customHeight="1" x14ac:dyDescent="0.2"/>
    <row r="41" s="3" customFormat="1" ht="11.25" customHeight="1" x14ac:dyDescent="0.2"/>
    <row r="42" s="3" customFormat="1" ht="11.25" customHeight="1" x14ac:dyDescent="0.2"/>
    <row r="43" s="3" customFormat="1" ht="11.25" customHeight="1" x14ac:dyDescent="0.2"/>
    <row r="44" ht="11.25" customHeight="1" x14ac:dyDescent="0.2"/>
    <row r="45" ht="11.25" customHeight="1" x14ac:dyDescent="0.2"/>
    <row r="46" ht="11.25" customHeight="1" x14ac:dyDescent="0.2"/>
    <row r="47" ht="11.25" customHeight="1" x14ac:dyDescent="0.2"/>
    <row r="48" ht="11.25" customHeight="1" x14ac:dyDescent="0.2"/>
    <row r="49" ht="11.25" customHeight="1" x14ac:dyDescent="0.2"/>
    <row r="50" ht="11.25" customHeight="1" x14ac:dyDescent="0.2"/>
    <row r="51" ht="11.25" customHeight="1" x14ac:dyDescent="0.2"/>
    <row r="52" ht="11.25" customHeight="1" x14ac:dyDescent="0.2"/>
    <row r="53" ht="11.25" customHeight="1" x14ac:dyDescent="0.2"/>
    <row r="54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  <row r="69" ht="11.25" customHeight="1" x14ac:dyDescent="0.2"/>
    <row r="70" ht="11.25" customHeight="1" x14ac:dyDescent="0.2"/>
    <row r="71" ht="11.25" customHeight="1" x14ac:dyDescent="0.2"/>
    <row r="72" ht="11.25" customHeight="1" x14ac:dyDescent="0.2"/>
    <row r="73" ht="11.25" customHeight="1" x14ac:dyDescent="0.2"/>
    <row r="74" ht="11.25" customHeight="1" x14ac:dyDescent="0.2"/>
    <row r="75" ht="11.25" customHeight="1" x14ac:dyDescent="0.2"/>
    <row r="76" ht="11.25" customHeight="1" x14ac:dyDescent="0.2"/>
    <row r="77" ht="11.25" customHeight="1" x14ac:dyDescent="0.2"/>
    <row r="78" ht="11.25" customHeight="1" x14ac:dyDescent="0.2"/>
    <row r="79" ht="11.25" customHeight="1" x14ac:dyDescent="0.2"/>
    <row r="80" ht="11.25" customHeight="1" x14ac:dyDescent="0.2"/>
    <row r="81" ht="11.25" customHeight="1" x14ac:dyDescent="0.2"/>
    <row r="82" ht="11.25" customHeight="1" x14ac:dyDescent="0.2"/>
    <row r="83" ht="11.25" customHeight="1" x14ac:dyDescent="0.2"/>
    <row r="84" ht="11.25" customHeight="1" x14ac:dyDescent="0.2"/>
    <row r="85" ht="11.25" customHeight="1" x14ac:dyDescent="0.2"/>
    <row r="86" ht="11.25" customHeight="1" x14ac:dyDescent="0.2"/>
    <row r="87" ht="11.25" customHeight="1" x14ac:dyDescent="0.2"/>
    <row r="88" ht="11.25" customHeight="1" x14ac:dyDescent="0.2"/>
    <row r="89" ht="11.25" customHeight="1" x14ac:dyDescent="0.2"/>
    <row r="90" ht="11.25" customHeight="1" x14ac:dyDescent="0.2"/>
    <row r="91" ht="11.25" customHeight="1" x14ac:dyDescent="0.2"/>
    <row r="92" ht="11.25" customHeight="1" x14ac:dyDescent="0.2"/>
    <row r="93" ht="11.25" customHeight="1" x14ac:dyDescent="0.2"/>
    <row r="94" ht="11.25" customHeight="1" x14ac:dyDescent="0.2"/>
    <row r="95" ht="11.25" customHeight="1" x14ac:dyDescent="0.2"/>
    <row r="96" ht="11.25" customHeight="1" x14ac:dyDescent="0.2"/>
    <row r="97" ht="11.25" customHeight="1" x14ac:dyDescent="0.2"/>
    <row r="98" ht="11.25" customHeight="1" x14ac:dyDescent="0.2"/>
    <row r="99" ht="11.25" customHeight="1" x14ac:dyDescent="0.2"/>
    <row r="100" ht="11.25" customHeight="1" x14ac:dyDescent="0.2"/>
    <row r="101" ht="11.25" customHeight="1" x14ac:dyDescent="0.2"/>
    <row r="102" ht="11.25" customHeight="1" x14ac:dyDescent="0.2"/>
    <row r="103" ht="11.25" customHeight="1" x14ac:dyDescent="0.2"/>
    <row r="104" ht="11.25" customHeight="1" x14ac:dyDescent="0.2"/>
    <row r="105" ht="11.25" customHeight="1" x14ac:dyDescent="0.2"/>
    <row r="106" ht="11.25" customHeight="1" x14ac:dyDescent="0.2"/>
    <row r="107" ht="11.25" customHeight="1" x14ac:dyDescent="0.2"/>
    <row r="108" ht="11.25" customHeight="1" x14ac:dyDescent="0.2"/>
    <row r="109" ht="11.25" customHeight="1" x14ac:dyDescent="0.2"/>
    <row r="110" ht="11.25" customHeight="1" x14ac:dyDescent="0.2"/>
    <row r="111" ht="11.25" customHeight="1" x14ac:dyDescent="0.2"/>
    <row r="112" ht="11.25" customHeight="1" x14ac:dyDescent="0.2"/>
    <row r="113" ht="11.25" customHeight="1" x14ac:dyDescent="0.2"/>
    <row r="114" ht="11.25" customHeight="1" x14ac:dyDescent="0.2"/>
    <row r="115" ht="11.25" customHeight="1" x14ac:dyDescent="0.2"/>
    <row r="116" ht="11.25" customHeight="1" x14ac:dyDescent="0.2"/>
    <row r="117" ht="11.25" customHeight="1" x14ac:dyDescent="0.2"/>
    <row r="118" ht="11.25" customHeight="1" x14ac:dyDescent="0.2"/>
    <row r="119" ht="11.25" customHeight="1" x14ac:dyDescent="0.2"/>
    <row r="120" ht="11.25" customHeight="1" x14ac:dyDescent="0.2"/>
    <row r="121" ht="11.25" customHeight="1" x14ac:dyDescent="0.2"/>
    <row r="122" ht="11.25" customHeight="1" x14ac:dyDescent="0.2"/>
    <row r="123" ht="11.25" customHeight="1" x14ac:dyDescent="0.2"/>
    <row r="124" ht="11.25" customHeight="1" x14ac:dyDescent="0.2"/>
    <row r="125" ht="11.25" customHeight="1" x14ac:dyDescent="0.2"/>
    <row r="126" ht="11.25" customHeight="1" x14ac:dyDescent="0.2"/>
    <row r="127" ht="11.25" customHeight="1" x14ac:dyDescent="0.2"/>
    <row r="128" ht="11.25" customHeight="1" x14ac:dyDescent="0.2"/>
    <row r="129" ht="11.25" customHeight="1" x14ac:dyDescent="0.2"/>
    <row r="130" ht="11.25" customHeight="1" x14ac:dyDescent="0.2"/>
    <row r="131" ht="11.25" customHeight="1" x14ac:dyDescent="0.2"/>
    <row r="132" ht="11.25" customHeight="1" x14ac:dyDescent="0.2"/>
    <row r="133" ht="11.25" customHeight="1" x14ac:dyDescent="0.2"/>
    <row r="134" ht="11.25" customHeight="1" x14ac:dyDescent="0.2"/>
    <row r="135" ht="11.25" customHeight="1" x14ac:dyDescent="0.2"/>
    <row r="136" ht="11.25" customHeight="1" x14ac:dyDescent="0.2"/>
    <row r="137" ht="11.25" customHeight="1" x14ac:dyDescent="0.2"/>
    <row r="138" ht="11.25" customHeight="1" x14ac:dyDescent="0.2"/>
    <row r="139" ht="11.25" customHeight="1" x14ac:dyDescent="0.2"/>
    <row r="140" ht="11.25" customHeight="1" x14ac:dyDescent="0.2"/>
    <row r="141" ht="11.25" customHeight="1" x14ac:dyDescent="0.2"/>
    <row r="142" ht="11.25" customHeight="1" x14ac:dyDescent="0.2"/>
    <row r="143" ht="11.25" customHeight="1" x14ac:dyDescent="0.2"/>
    <row r="144" ht="11.25" customHeight="1" x14ac:dyDescent="0.2"/>
    <row r="145" ht="11.25" customHeight="1" x14ac:dyDescent="0.2"/>
    <row r="146" ht="11.25" customHeight="1" x14ac:dyDescent="0.2"/>
    <row r="147" ht="11.25" customHeight="1" x14ac:dyDescent="0.2"/>
    <row r="148" ht="11.25" customHeight="1" x14ac:dyDescent="0.2"/>
    <row r="149" ht="11.25" customHeight="1" x14ac:dyDescent="0.2"/>
    <row r="150" ht="11.25" customHeight="1" x14ac:dyDescent="0.2"/>
    <row r="151" ht="11.25" customHeight="1" x14ac:dyDescent="0.2"/>
    <row r="152" ht="11.25" customHeight="1" x14ac:dyDescent="0.2"/>
    <row r="153" ht="11.25" customHeight="1" x14ac:dyDescent="0.2"/>
    <row r="154" ht="11.25" customHeight="1" x14ac:dyDescent="0.2"/>
    <row r="155" ht="11.25" customHeight="1" x14ac:dyDescent="0.2"/>
    <row r="156" ht="11.25" customHeight="1" x14ac:dyDescent="0.2"/>
    <row r="157" ht="11.25" customHeight="1" x14ac:dyDescent="0.2"/>
    <row r="158" ht="11.25" customHeight="1" x14ac:dyDescent="0.2"/>
    <row r="159" ht="11.25" customHeight="1" x14ac:dyDescent="0.2"/>
    <row r="160" ht="11.25" customHeight="1" x14ac:dyDescent="0.2"/>
    <row r="161" ht="11.25" customHeight="1" x14ac:dyDescent="0.2"/>
    <row r="162" ht="11.25" customHeight="1" x14ac:dyDescent="0.2"/>
    <row r="163" ht="11.25" customHeight="1" x14ac:dyDescent="0.2"/>
    <row r="164" ht="11.25" customHeight="1" x14ac:dyDescent="0.2"/>
    <row r="165" ht="11.25" customHeight="1" x14ac:dyDescent="0.2"/>
    <row r="166" ht="11.25" customHeight="1" x14ac:dyDescent="0.2"/>
    <row r="167" ht="11.25" customHeight="1" x14ac:dyDescent="0.2"/>
    <row r="168" ht="11.25" customHeight="1" x14ac:dyDescent="0.2"/>
    <row r="169" ht="11.25" customHeight="1" x14ac:dyDescent="0.2"/>
    <row r="170" ht="11.25" customHeight="1" x14ac:dyDescent="0.2"/>
    <row r="171" ht="11.25" customHeight="1" x14ac:dyDescent="0.2"/>
    <row r="172" ht="11.25" customHeight="1" x14ac:dyDescent="0.2"/>
    <row r="173" ht="11.25" customHeight="1" x14ac:dyDescent="0.2"/>
    <row r="174" ht="11.25" customHeight="1" x14ac:dyDescent="0.2"/>
    <row r="175" ht="11.25" customHeight="1" x14ac:dyDescent="0.2"/>
    <row r="176" ht="11.25" customHeight="1" x14ac:dyDescent="0.2"/>
    <row r="177" ht="11.25" customHeight="1" x14ac:dyDescent="0.2"/>
    <row r="178" ht="11.25" customHeight="1" x14ac:dyDescent="0.2"/>
    <row r="179" ht="11.25" customHeight="1" x14ac:dyDescent="0.2"/>
    <row r="180" ht="11.25" customHeight="1" x14ac:dyDescent="0.2"/>
    <row r="181" ht="11.25" customHeight="1" x14ac:dyDescent="0.2"/>
    <row r="182" ht="11.25" customHeight="1" x14ac:dyDescent="0.2"/>
    <row r="183" ht="11.25" customHeight="1" x14ac:dyDescent="0.2"/>
    <row r="184" ht="11.25" customHeight="1" x14ac:dyDescent="0.2"/>
    <row r="185" ht="11.25" customHeight="1" x14ac:dyDescent="0.2"/>
    <row r="186" ht="11.25" customHeight="1" x14ac:dyDescent="0.2"/>
    <row r="187" ht="11.25" customHeight="1" x14ac:dyDescent="0.2"/>
    <row r="188" ht="11.25" customHeight="1" x14ac:dyDescent="0.2"/>
    <row r="189" ht="11.25" customHeight="1" x14ac:dyDescent="0.2"/>
    <row r="190" ht="11.25" customHeight="1" x14ac:dyDescent="0.2"/>
    <row r="191" ht="11.25" customHeight="1" x14ac:dyDescent="0.2"/>
    <row r="192" ht="11.25" customHeight="1" x14ac:dyDescent="0.2"/>
    <row r="193" ht="11.25" customHeight="1" x14ac:dyDescent="0.2"/>
    <row r="194" ht="11.25" customHeight="1" x14ac:dyDescent="0.2"/>
    <row r="195" ht="11.25" customHeight="1" x14ac:dyDescent="0.2"/>
    <row r="196" ht="11.25" customHeight="1" x14ac:dyDescent="0.2"/>
    <row r="197" ht="11.25" customHeight="1" x14ac:dyDescent="0.2"/>
    <row r="198" ht="11.25" customHeight="1" x14ac:dyDescent="0.2"/>
    <row r="199" ht="11.25" customHeight="1" x14ac:dyDescent="0.2"/>
    <row r="200" ht="11.25" customHeight="1" x14ac:dyDescent="0.2"/>
    <row r="201" ht="11.25" customHeight="1" x14ac:dyDescent="0.2"/>
    <row r="202" ht="11.25" customHeight="1" x14ac:dyDescent="0.2"/>
    <row r="203" ht="11.25" customHeight="1" x14ac:dyDescent="0.2"/>
    <row r="204" ht="11.25" customHeight="1" x14ac:dyDescent="0.2"/>
    <row r="205" ht="11.25" customHeight="1" x14ac:dyDescent="0.2"/>
    <row r="206" ht="11.25" customHeight="1" x14ac:dyDescent="0.2"/>
    <row r="207" ht="11.25" customHeight="1" x14ac:dyDescent="0.2"/>
    <row r="208" ht="11.25" customHeight="1" x14ac:dyDescent="0.2"/>
    <row r="209" ht="11.25" customHeight="1" x14ac:dyDescent="0.2"/>
    <row r="210" ht="11.25" customHeight="1" x14ac:dyDescent="0.2"/>
    <row r="211" ht="11.25" customHeight="1" x14ac:dyDescent="0.2"/>
    <row r="212" ht="11.25" customHeight="1" x14ac:dyDescent="0.2"/>
    <row r="213" ht="11.25" customHeight="1" x14ac:dyDescent="0.2"/>
    <row r="214" ht="11.25" customHeight="1" x14ac:dyDescent="0.2"/>
    <row r="215" ht="11.25" customHeight="1" x14ac:dyDescent="0.2"/>
    <row r="216" ht="11.25" customHeight="1" x14ac:dyDescent="0.2"/>
  </sheetData>
  <mergeCells count="8">
    <mergeCell ref="A1:E1"/>
    <mergeCell ref="T4:U4"/>
    <mergeCell ref="Q4:R4"/>
    <mergeCell ref="B4:C4"/>
    <mergeCell ref="H4:I4"/>
    <mergeCell ref="E4:F4"/>
    <mergeCell ref="N4:O4"/>
    <mergeCell ref="K4:L4"/>
  </mergeCells>
  <hyperlinks>
    <hyperlink ref="A32" r:id="rId1"/>
    <hyperlink ref="A29" r:id="rId2"/>
  </hyperlinks>
  <pageMargins left="0.7" right="0.7" top="0.75" bottom="0.75" header="0.3" footer="0.3"/>
  <pageSetup paperSize="9" orientation="portrait" r:id="rId3"/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3B552C572AA14EAC630A06ABDF9A2E" ma:contentTypeVersion="2" ma:contentTypeDescription="Create a new document." ma:contentTypeScope="" ma:versionID="67460cfb6fda3f4b350cdba884c5e098">
  <xsd:schema xmlns:xsd="http://www.w3.org/2001/XMLSchema" xmlns:xs="http://www.w3.org/2001/XMLSchema" xmlns:p="http://schemas.microsoft.com/office/2006/metadata/properties" xmlns:ns2="5677653f-c5f2-48a5-85d0-ca15fa286beb" targetNamespace="http://schemas.microsoft.com/office/2006/metadata/properties" ma:root="true" ma:fieldsID="6de1b28fed037ab8fc8945bf283eb55b" ns2:_="">
    <xsd:import namespace="5677653f-c5f2-48a5-85d0-ca15fa286be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77653f-c5f2-48a5-85d0-ca15fa286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D4A0F2-4555-4AB4-8EC2-64233978C7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677653f-c5f2-48a5-85d0-ca15fa286b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376FE61-BFA3-4BE2-9955-79B5C296437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6E9BCAF-34C3-4C98-83E2-5C2A23434BF3}">
  <ds:schemaRefs>
    <ds:schemaRef ds:uri="http://schemas.microsoft.com/office/2006/documentManagement/types"/>
    <ds:schemaRef ds:uri="5677653f-c5f2-48a5-85d0-ca15fa286beb"/>
    <ds:schemaRef ds:uri="http://www.w3.org/XML/1998/namespace"/>
    <ds:schemaRef ds:uri="http://purl.org/dc/dcmitype/"/>
    <ds:schemaRef ds:uri="http://purl.org/dc/terms/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HE-BCI Spin-offs</vt:lpstr>
      <vt:lpstr>HE-BCI Income sources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 Kemp</dc:creator>
  <cp:keywords/>
  <dc:description/>
  <cp:lastModifiedBy>Simon Kemp</cp:lastModifiedBy>
  <cp:revision/>
  <dcterms:created xsi:type="dcterms:W3CDTF">2016-03-17T13:57:25Z</dcterms:created>
  <dcterms:modified xsi:type="dcterms:W3CDTF">2016-04-15T13:35:27Z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0x010100EE3B552C572AA14EAC630A06ABDF9A2E</vt:lpwstr>
  </property>
</Properties>
</file>